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2026年ファイル保管\OfficeTemp\"/>
    </mc:Choice>
  </mc:AlternateContent>
  <xr:revisionPtr revIDLastSave="0" documentId="13_ncr:1_{1660D6D9-7031-455A-B0AE-29FA5951E51A}" xr6:coauthVersionLast="47" xr6:coauthVersionMax="47" xr10:uidLastSave="{00000000-0000-0000-0000-000000000000}"/>
  <bookViews>
    <workbookView xWindow="1440" yWindow="1440" windowWidth="17370" windowHeight="8830" xr2:uid="{00000000-000D-0000-FFFF-FFFF00000000}"/>
  </bookViews>
  <sheets>
    <sheet name="使い方" sheetId="7" r:id="rId1"/>
    <sheet name="出張申請書" sheetId="2" r:id="rId2"/>
    <sheet name="仮払金申請書 " sheetId="5" r:id="rId3"/>
    <sheet name="出張報告書" sheetId="6" r:id="rId4"/>
    <sheet name="出張経費精算書 " sheetId="3" r:id="rId5"/>
    <sheet name="Copilot質問事項" sheetId="8" r:id="rId6"/>
    <sheet name="帳簿保存のみで消費税控除"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3" l="1"/>
  <c r="K21" i="3"/>
  <c r="K22" i="3"/>
  <c r="K24" i="3"/>
  <c r="K28" i="3"/>
  <c r="K29" i="3"/>
  <c r="K30" i="3"/>
  <c r="K31" i="3"/>
  <c r="K32" i="3"/>
  <c r="K33" i="3"/>
  <c r="K34" i="3"/>
  <c r="K35" i="3"/>
  <c r="K36" i="3"/>
  <c r="J20" i="3"/>
  <c r="J21" i="3"/>
  <c r="J22" i="3"/>
  <c r="J23" i="3"/>
  <c r="K23" i="3" s="1"/>
  <c r="J24" i="3"/>
  <c r="J25" i="3"/>
  <c r="K25" i="3" s="1"/>
  <c r="J26" i="3"/>
  <c r="K26" i="3" s="1"/>
  <c r="J27" i="3"/>
  <c r="K27" i="3" s="1"/>
  <c r="J28" i="3"/>
  <c r="J29" i="3"/>
  <c r="J30" i="3"/>
  <c r="J31" i="3"/>
  <c r="J32" i="3"/>
  <c r="J33" i="3"/>
  <c r="J34" i="3"/>
  <c r="J35" i="3"/>
  <c r="J36" i="3"/>
  <c r="H22" i="5"/>
  <c r="H38" i="5" l="1"/>
  <c r="H37" i="5"/>
  <c r="H36" i="5"/>
  <c r="H35" i="5"/>
  <c r="H34" i="5"/>
  <c r="H33" i="5"/>
  <c r="H32" i="5"/>
  <c r="H31" i="5"/>
  <c r="H30" i="5"/>
  <c r="H29" i="5"/>
  <c r="H28" i="5"/>
  <c r="H27" i="5"/>
  <c r="H26" i="5"/>
  <c r="H25" i="5"/>
  <c r="H24" i="5"/>
  <c r="H23" i="5"/>
  <c r="H39" i="5" l="1"/>
  <c r="K38" i="3" s="1"/>
  <c r="C13" i="5" l="1"/>
  <c r="L20" i="3"/>
  <c r="M20" i="3"/>
  <c r="N20" i="3" s="1"/>
  <c r="L36" i="3"/>
  <c r="M36" i="3" s="1"/>
  <c r="L22" i="3"/>
  <c r="M22" i="3" s="1"/>
  <c r="N22" i="3" s="1"/>
  <c r="L34" i="3"/>
  <c r="M34" i="3" s="1"/>
  <c r="N34" i="3" s="1"/>
  <c r="L35" i="3"/>
  <c r="M35" i="3" s="1"/>
  <c r="N35" i="3" s="1"/>
  <c r="M30" i="3"/>
  <c r="L30" i="3"/>
  <c r="N30" i="3" s="1"/>
  <c r="L28" i="3"/>
  <c r="M28" i="3" s="1"/>
  <c r="N28" i="3" s="1"/>
  <c r="L29" i="3"/>
  <c r="M29" i="3" s="1"/>
  <c r="N29" i="3" s="1"/>
  <c r="L26" i="3"/>
  <c r="M26" i="3" s="1"/>
  <c r="N26" i="3" s="1"/>
  <c r="L25" i="3"/>
  <c r="M25" i="3" s="1"/>
  <c r="N25" i="3" s="1"/>
  <c r="L21" i="3"/>
  <c r="M21" i="3" s="1"/>
  <c r="L24" i="3"/>
  <c r="M24" i="3" s="1"/>
  <c r="N24" i="3" s="1"/>
  <c r="L31" i="3"/>
  <c r="M31" i="3" s="1"/>
  <c r="N31" i="3" s="1"/>
  <c r="L23" i="3"/>
  <c r="M23" i="3" s="1"/>
  <c r="N23" i="3" s="1"/>
  <c r="L33" i="3"/>
  <c r="M33" i="3" s="1"/>
  <c r="N33" i="3" s="1"/>
  <c r="L27" i="3"/>
  <c r="L32" i="3"/>
  <c r="M32" i="3" s="1"/>
  <c r="N32" i="3" s="1"/>
  <c r="K37" i="3"/>
  <c r="K39" i="3" s="1"/>
  <c r="N21" i="3" l="1"/>
  <c r="M27" i="3"/>
  <c r="N27" i="3" s="1"/>
  <c r="N36" i="3"/>
</calcChain>
</file>

<file path=xl/sharedStrings.xml><?xml version="1.0" encoding="utf-8"?>
<sst xmlns="http://schemas.openxmlformats.org/spreadsheetml/2006/main" count="85" uniqueCount="64">
  <si>
    <t>金額</t>
    <rPh sb="0" eb="2">
      <t>キンガク</t>
    </rPh>
    <phoneticPr fontId="2"/>
  </si>
  <si>
    <t>No</t>
    <phoneticPr fontId="2"/>
  </si>
  <si>
    <t>申請日：</t>
    <rPh sb="0" eb="2">
      <t>シンセイ</t>
    </rPh>
    <rPh sb="2" eb="3">
      <t>ビ</t>
    </rPh>
    <phoneticPr fontId="2"/>
  </si>
  <si>
    <t>申請者：</t>
    <rPh sb="0" eb="3">
      <t>シンセイシャ</t>
    </rPh>
    <phoneticPr fontId="2"/>
  </si>
  <si>
    <t>日付</t>
    <rPh sb="0" eb="2">
      <t>ヒヅケ</t>
    </rPh>
    <phoneticPr fontId="2"/>
  </si>
  <si>
    <t>合計</t>
    <rPh sb="0" eb="2">
      <t>ゴウケイ</t>
    </rPh>
    <phoneticPr fontId="2"/>
  </si>
  <si>
    <t>備　考</t>
    <rPh sb="0" eb="1">
      <t>ソナエ</t>
    </rPh>
    <rPh sb="2" eb="3">
      <t>コウ</t>
    </rPh>
    <phoneticPr fontId="2"/>
  </si>
  <si>
    <t>出張内容</t>
    <rPh sb="0" eb="2">
      <t>シュッチョウ</t>
    </rPh>
    <rPh sb="2" eb="4">
      <t>ナイヨウ</t>
    </rPh>
    <phoneticPr fontId="2"/>
  </si>
  <si>
    <t>交通手段</t>
    <rPh sb="0" eb="2">
      <t>コウツウ</t>
    </rPh>
    <rPh sb="2" eb="4">
      <t>シュダン</t>
    </rPh>
    <phoneticPr fontId="2"/>
  </si>
  <si>
    <t>交通費</t>
    <rPh sb="0" eb="3">
      <t>コウツウヒ</t>
    </rPh>
    <phoneticPr fontId="2"/>
  </si>
  <si>
    <t>計</t>
    <rPh sb="0" eb="1">
      <t>ケイ</t>
    </rPh>
    <phoneticPr fontId="2"/>
  </si>
  <si>
    <t>出張先</t>
    <rPh sb="0" eb="2">
      <t>シュッチョウ</t>
    </rPh>
    <rPh sb="2" eb="3">
      <t>サキ</t>
    </rPh>
    <phoneticPr fontId="2"/>
  </si>
  <si>
    <t>出張期間</t>
    <rPh sb="0" eb="2">
      <t>シュッチョウ</t>
    </rPh>
    <rPh sb="2" eb="4">
      <t>キカン</t>
    </rPh>
    <phoneticPr fontId="2"/>
  </si>
  <si>
    <t>出張目的</t>
    <rPh sb="0" eb="2">
      <t>シュッチョウ</t>
    </rPh>
    <rPh sb="2" eb="4">
      <t>モクテキ</t>
    </rPh>
    <phoneticPr fontId="2"/>
  </si>
  <si>
    <t>No.</t>
    <phoneticPr fontId="2"/>
  </si>
  <si>
    <t>出張経費精算書</t>
    <rPh sb="0" eb="2">
      <t>シュッチョウ</t>
    </rPh>
    <rPh sb="6" eb="7">
      <t>ショ</t>
    </rPh>
    <phoneticPr fontId="2"/>
  </si>
  <si>
    <t>出張申請書</t>
    <rPh sb="0" eb="2">
      <t>シュッチョウ</t>
    </rPh>
    <rPh sb="2" eb="5">
      <t>シンセイショ</t>
    </rPh>
    <phoneticPr fontId="2"/>
  </si>
  <si>
    <t>出張先</t>
    <rPh sb="0" eb="2">
      <t>シュッチョウ</t>
    </rPh>
    <rPh sb="2" eb="3">
      <t>サキ</t>
    </rPh>
    <phoneticPr fontId="2"/>
  </si>
  <si>
    <t>出張目的</t>
    <rPh sb="0" eb="2">
      <t>シュッチョウ</t>
    </rPh>
    <rPh sb="2" eb="4">
      <t>モクテキ</t>
    </rPh>
    <phoneticPr fontId="2"/>
  </si>
  <si>
    <t>出発日</t>
    <rPh sb="0" eb="2">
      <t>シュッパツ</t>
    </rPh>
    <rPh sb="2" eb="3">
      <t>ビ</t>
    </rPh>
    <phoneticPr fontId="2"/>
  </si>
  <si>
    <t>帰着日</t>
    <rPh sb="0" eb="2">
      <t>キチャク</t>
    </rPh>
    <rPh sb="2" eb="3">
      <t>ビ</t>
    </rPh>
    <phoneticPr fontId="2"/>
  </si>
  <si>
    <t>スケジュール</t>
    <phoneticPr fontId="2"/>
  </si>
  <si>
    <t>日程</t>
    <rPh sb="0" eb="2">
      <t>ニッテイ</t>
    </rPh>
    <phoneticPr fontId="2"/>
  </si>
  <si>
    <t>訪問先</t>
    <rPh sb="0" eb="2">
      <t>ホウモン</t>
    </rPh>
    <rPh sb="2" eb="3">
      <t>サキ</t>
    </rPh>
    <phoneticPr fontId="2"/>
  </si>
  <si>
    <t>目的・用件等</t>
    <rPh sb="0" eb="2">
      <t>モクテキ</t>
    </rPh>
    <rPh sb="3" eb="5">
      <t>ヨウケン</t>
    </rPh>
    <rPh sb="5" eb="6">
      <t>トウ</t>
    </rPh>
    <phoneticPr fontId="2"/>
  </si>
  <si>
    <t>出張について下記の通り申請致します</t>
    <rPh sb="0" eb="2">
      <t>シュッチョウ</t>
    </rPh>
    <rPh sb="6" eb="8">
      <t>カキ</t>
    </rPh>
    <rPh sb="9" eb="10">
      <t>トオ</t>
    </rPh>
    <rPh sb="11" eb="14">
      <t>シンセイイタ</t>
    </rPh>
    <phoneticPr fontId="2"/>
  </si>
  <si>
    <t>出張旅費内訳</t>
    <rPh sb="0" eb="2">
      <t>シュッチョウ</t>
    </rPh>
    <rPh sb="2" eb="4">
      <t>リョヒ</t>
    </rPh>
    <rPh sb="4" eb="6">
      <t>ウチワケ</t>
    </rPh>
    <phoneticPr fontId="2"/>
  </si>
  <si>
    <t>出張経費について下記の通り申請致します</t>
    <rPh sb="2" eb="4">
      <t>ケイヒ</t>
    </rPh>
    <phoneticPr fontId="2"/>
  </si>
  <si>
    <t>仮払金申請書</t>
    <rPh sb="0" eb="2">
      <t>カリバライ</t>
    </rPh>
    <rPh sb="2" eb="3">
      <t>キン</t>
    </rPh>
    <rPh sb="3" eb="6">
      <t>シンセイショ</t>
    </rPh>
    <phoneticPr fontId="2"/>
  </si>
  <si>
    <t>下記の通り仮払い申請を致します</t>
    <phoneticPr fontId="2"/>
  </si>
  <si>
    <t>仮払申請内容</t>
    <rPh sb="0" eb="2">
      <t>カリバライ</t>
    </rPh>
    <rPh sb="2" eb="4">
      <t>シンセイ</t>
    </rPh>
    <rPh sb="4" eb="6">
      <t>ナイヨウ</t>
    </rPh>
    <phoneticPr fontId="2"/>
  </si>
  <si>
    <t>仮払内訳</t>
    <rPh sb="0" eb="2">
      <t>カリバラ</t>
    </rPh>
    <rPh sb="2" eb="4">
      <t>ウチワケ</t>
    </rPh>
    <phoneticPr fontId="2"/>
  </si>
  <si>
    <t>仮払日</t>
    <rPh sb="0" eb="1">
      <t>カリ</t>
    </rPh>
    <rPh sb="1" eb="2">
      <t>ハラ</t>
    </rPh>
    <rPh sb="2" eb="3">
      <t>ヒ</t>
    </rPh>
    <phoneticPr fontId="2"/>
  </si>
  <si>
    <t>仮払金額</t>
    <rPh sb="0" eb="1">
      <t>カリ</t>
    </rPh>
    <rPh sb="1" eb="2">
      <t>ハラ</t>
    </rPh>
    <rPh sb="2" eb="4">
      <t>キンガク</t>
    </rPh>
    <phoneticPr fontId="2"/>
  </si>
  <si>
    <t>内容</t>
    <rPh sb="0" eb="2">
      <t>ナイヨウ</t>
    </rPh>
    <phoneticPr fontId="2"/>
  </si>
  <si>
    <t>確かに受領いたしました。</t>
    <rPh sb="0" eb="1">
      <t>タシ</t>
    </rPh>
    <rPh sb="3" eb="5">
      <t>ジュリョウ</t>
    </rPh>
    <phoneticPr fontId="2"/>
  </si>
  <si>
    <t>受領日：</t>
    <rPh sb="0" eb="2">
      <t>ジュリョウ</t>
    </rPh>
    <rPh sb="2" eb="3">
      <t>ビ</t>
    </rPh>
    <phoneticPr fontId="2"/>
  </si>
  <si>
    <t>氏名：</t>
    <rPh sb="0" eb="2">
      <t>シメイ</t>
    </rPh>
    <phoneticPr fontId="2"/>
  </si>
  <si>
    <t>　印</t>
    <rPh sb="1" eb="2">
      <t>イン</t>
    </rPh>
    <phoneticPr fontId="2"/>
  </si>
  <si>
    <t>実費合計</t>
    <rPh sb="0" eb="2">
      <t>ジッピ</t>
    </rPh>
    <rPh sb="2" eb="4">
      <t>ゴウケイ</t>
    </rPh>
    <phoneticPr fontId="2"/>
  </si>
  <si>
    <t>仮払金額</t>
    <rPh sb="0" eb="2">
      <t>カリバラ</t>
    </rPh>
    <rPh sb="2" eb="4">
      <t>キンガク</t>
    </rPh>
    <phoneticPr fontId="2"/>
  </si>
  <si>
    <t>精算額</t>
    <rPh sb="0" eb="3">
      <t>セイサンガク</t>
    </rPh>
    <phoneticPr fontId="2"/>
  </si>
  <si>
    <t>出張報告書</t>
    <rPh sb="0" eb="2">
      <t>シュッチョウ</t>
    </rPh>
    <rPh sb="2" eb="5">
      <t>ホウコクショ</t>
    </rPh>
    <phoneticPr fontId="2"/>
  </si>
  <si>
    <t>出張について下記の通り報告致します</t>
    <rPh sb="0" eb="2">
      <t>シュッチョウ</t>
    </rPh>
    <rPh sb="6" eb="8">
      <t>カキ</t>
    </rPh>
    <rPh sb="9" eb="10">
      <t>トオ</t>
    </rPh>
    <rPh sb="11" eb="13">
      <t>ホウコク</t>
    </rPh>
    <rPh sb="13" eb="14">
      <t>イタ</t>
    </rPh>
    <phoneticPr fontId="2"/>
  </si>
  <si>
    <t>報告概要</t>
    <rPh sb="0" eb="2">
      <t>ホウコク</t>
    </rPh>
    <rPh sb="2" eb="4">
      <t>ガイヨウ</t>
    </rPh>
    <phoneticPr fontId="2"/>
  </si>
  <si>
    <t>報告事項</t>
    <rPh sb="0" eb="2">
      <t>ホウコク</t>
    </rPh>
    <rPh sb="2" eb="4">
      <t>ジコウ</t>
    </rPh>
    <phoneticPr fontId="2"/>
  </si>
  <si>
    <t>交通費</t>
    <rPh sb="0" eb="2">
      <t>コウツウ</t>
    </rPh>
    <rPh sb="2" eb="3">
      <t>ヒ</t>
    </rPh>
    <phoneticPr fontId="2"/>
  </si>
  <si>
    <t>開始時刻</t>
    <rPh sb="0" eb="2">
      <t>カイシ</t>
    </rPh>
    <rPh sb="2" eb="4">
      <t>ジコク</t>
    </rPh>
    <phoneticPr fontId="2"/>
  </si>
  <si>
    <t>終了時刻</t>
    <rPh sb="0" eb="2">
      <t>シュウリョウ</t>
    </rPh>
    <rPh sb="2" eb="4">
      <t>ジコク</t>
    </rPh>
    <phoneticPr fontId="2"/>
  </si>
  <si>
    <t>宿泊費</t>
    <phoneticPr fontId="2"/>
  </si>
  <si>
    <t>日当(食費)の金額は、終了時刻が12時と18時をまたぐ時、各々千円を入力する関数を教えて</t>
    <phoneticPr fontId="2"/>
  </si>
  <si>
    <t>食卓料</t>
    <phoneticPr fontId="2"/>
  </si>
  <si>
    <t>出張訪問先</t>
    <rPh sb="0" eb="2">
      <t>シュッチョウ</t>
    </rPh>
    <rPh sb="2" eb="4">
      <t>ホウモン</t>
    </rPh>
    <rPh sb="4" eb="5">
      <t>サキ</t>
    </rPh>
    <phoneticPr fontId="2"/>
  </si>
  <si>
    <t>(税込)</t>
    <rPh sb="0" eb="4">
      <t>ゼイコミ</t>
    </rPh>
    <phoneticPr fontId="11"/>
  </si>
  <si>
    <t>税抜金額</t>
    <rPh sb="0" eb="4">
      <t>ゼイヌキキンガク</t>
    </rPh>
    <phoneticPr fontId="11"/>
  </si>
  <si>
    <t>消費税額</t>
    <rPh sb="0" eb="4">
      <t>ショウヒゼイガク</t>
    </rPh>
    <phoneticPr fontId="11"/>
  </si>
  <si>
    <t>インボイス制度下では、原則としてインボイスの保存が仕入税額控除の要件ですが、出張については実務への影響が大きいため、2つの重要な特例が存在します。</t>
    <phoneticPr fontId="2"/>
  </si>
  <si>
    <t>特に「出張旅費等特例」は、出張に必要な費用であれば、金額の上限なく帳簿保存のみで消費税控除が認められる利便性の高い制度です。</t>
    <phoneticPr fontId="2"/>
  </si>
  <si>
    <t>開始時刻が午前中かのチェック関数を教えて</t>
    <rPh sb="0" eb="2">
      <t>カイシ</t>
    </rPh>
    <rPh sb="2" eb="4">
      <t>ジコク</t>
    </rPh>
    <rPh sb="5" eb="8">
      <t>ゴゼンチュウ</t>
    </rPh>
    <rPh sb="14" eb="16">
      <t>カンスウ</t>
    </rPh>
    <rPh sb="17" eb="18">
      <t>オシ</t>
    </rPh>
    <phoneticPr fontId="2"/>
  </si>
  <si>
    <t>会議費</t>
    <phoneticPr fontId="2"/>
  </si>
  <si>
    <t>宿泊費</t>
    <rPh sb="0" eb="3">
      <t>シュクハクヒ</t>
    </rPh>
    <phoneticPr fontId="2"/>
  </si>
  <si>
    <t>日帰り日当
宿泊日当</t>
    <rPh sb="3" eb="5">
      <t>ニットウ</t>
    </rPh>
    <rPh sb="6" eb="8">
      <t>シュクハク</t>
    </rPh>
    <rPh sb="8" eb="10">
      <t>ニットウ</t>
    </rPh>
    <phoneticPr fontId="2"/>
  </si>
  <si>
    <t>帳簿記載用</t>
    <rPh sb="0" eb="2">
      <t>チョウボ</t>
    </rPh>
    <rPh sb="2" eb="4">
      <t>キサイ</t>
    </rPh>
    <rPh sb="4" eb="5">
      <t>ヨウ</t>
    </rPh>
    <phoneticPr fontId="2"/>
  </si>
  <si>
    <t>国会図書館</t>
    <rPh sb="0" eb="5">
      <t>コッカイトショカン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</si>
</sst>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quot;¥&quot;\-#,##0"/>
    <numFmt numFmtId="176" formatCode="#,##0_ "/>
    <numFmt numFmtId="177" formatCode="0_ "/>
    <numFmt numFmtId="178" formatCode="[$-F400]h:mm:ss\ AM/PM"/>
  </numFmts>
  <fonts count="15" x14ac:knownFonts="1">
    <font>
      <sz val="10"/>
      <color theme="1"/>
      <name val="Meiryo UI"/>
      <family val="2"/>
      <charset val="128"/>
    </font>
    <font>
      <sz val="10"/>
      <name val="ＭＳ Ｐゴシック"/>
      <family val="3"/>
      <charset val="128"/>
    </font>
    <font>
      <sz val="6"/>
      <name val="Meiryo UI"/>
      <family val="2"/>
      <charset val="128"/>
    </font>
    <font>
      <sz val="10"/>
      <color theme="1"/>
      <name val="ＭＳ Ｐゴシック"/>
      <family val="3"/>
      <charset val="128"/>
    </font>
    <font>
      <sz val="9"/>
      <name val="ＭＳ Ｐゴシック"/>
      <family val="3"/>
      <charset val="128"/>
    </font>
    <font>
      <sz val="18"/>
      <color theme="1"/>
      <name val="ＭＳ Ｐゴシック"/>
      <family val="3"/>
      <charset val="128"/>
    </font>
    <font>
      <sz val="20"/>
      <color theme="1"/>
      <name val="HGP明朝E"/>
      <family val="1"/>
      <charset val="128"/>
    </font>
    <font>
      <b/>
      <sz val="10"/>
      <name val="ＭＳ Ｐゴシック"/>
      <family val="3"/>
      <charset val="128"/>
    </font>
    <font>
      <sz val="20"/>
      <color theme="1"/>
      <name val="ＭＳ Ｐゴシック"/>
      <family val="3"/>
      <charset val="128"/>
    </font>
    <font>
      <b/>
      <sz val="10"/>
      <color theme="1"/>
      <name val="ＭＳ Ｐゴシック"/>
      <family val="3"/>
      <charset val="128"/>
    </font>
    <font>
      <b/>
      <sz val="11"/>
      <color theme="1"/>
      <name val="ＭＳ Ｐゴシック"/>
      <family val="3"/>
      <charset val="128"/>
    </font>
    <font>
      <sz val="6"/>
      <name val="ＭＳ Ｐゴシック"/>
      <family val="2"/>
      <charset val="128"/>
      <scheme val="minor"/>
    </font>
    <font>
      <b/>
      <sz val="10"/>
      <color theme="1"/>
      <name val="Meiryo UI"/>
      <family val="2"/>
      <charset val="128"/>
    </font>
    <font>
      <b/>
      <sz val="8"/>
      <color theme="1"/>
      <name val="ＭＳ Ｐゴシック"/>
      <family val="3"/>
      <charset val="128"/>
    </font>
    <font>
      <b/>
      <sz val="6"/>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3" fillId="0" borderId="4" xfId="0" applyFont="1" applyBorder="1">
      <alignment vertical="center"/>
    </xf>
    <xf numFmtId="0" fontId="4" fillId="0" borderId="0" xfId="0" applyFont="1" applyAlignment="1"/>
    <xf numFmtId="0" fontId="4" fillId="0" borderId="0" xfId="0" applyFont="1" applyAlignment="1">
      <alignment shrinkToFit="1"/>
    </xf>
    <xf numFmtId="0" fontId="3" fillId="0" borderId="0" xfId="0" applyFont="1" applyAlignment="1">
      <alignment horizontal="left" vertical="center"/>
    </xf>
    <xf numFmtId="5" fontId="3" fillId="0" borderId="3" xfId="0" applyNumberFormat="1" applyFont="1" applyBorder="1">
      <alignment vertical="center"/>
    </xf>
    <xf numFmtId="0" fontId="3" fillId="0" borderId="1" xfId="0" applyFont="1" applyBorder="1" applyAlignment="1">
      <alignment horizontal="left" vertical="center"/>
    </xf>
    <xf numFmtId="0" fontId="6" fillId="0" borderId="0" xfId="0" applyFont="1">
      <alignment vertical="center"/>
    </xf>
    <xf numFmtId="0" fontId="8" fillId="0" borderId="0" xfId="0" applyFont="1">
      <alignment vertical="center"/>
    </xf>
    <xf numFmtId="0" fontId="3" fillId="0" borderId="0" xfId="0" applyFont="1">
      <alignment vertical="center"/>
    </xf>
    <xf numFmtId="58" fontId="1" fillId="0" borderId="0" xfId="0" applyNumberFormat="1" applyFont="1" applyAlignment="1"/>
    <xf numFmtId="0" fontId="3" fillId="0" borderId="0" xfId="0" applyFont="1" applyAlignment="1">
      <alignment horizontal="center" vertical="center"/>
    </xf>
    <xf numFmtId="5" fontId="5" fillId="0" borderId="0" xfId="0" applyNumberFormat="1"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xf numFmtId="0" fontId="3" fillId="0" borderId="3" xfId="0" applyFont="1" applyBorder="1">
      <alignment vertical="center"/>
    </xf>
    <xf numFmtId="176" fontId="3" fillId="0" borderId="6" xfId="0" applyNumberFormat="1" applyFont="1" applyBorder="1">
      <alignment vertical="center"/>
    </xf>
    <xf numFmtId="0" fontId="3" fillId="0" borderId="3" xfId="0" applyFont="1" applyBorder="1" applyAlignment="1">
      <alignment horizontal="left" vertical="center"/>
    </xf>
    <xf numFmtId="176" fontId="3" fillId="0" borderId="3" xfId="0" applyNumberFormat="1" applyFont="1" applyBorder="1">
      <alignment vertical="center"/>
    </xf>
    <xf numFmtId="176" fontId="3" fillId="0" borderId="0" xfId="0" applyNumberFormat="1" applyFont="1">
      <alignment vertical="center"/>
    </xf>
    <xf numFmtId="177" fontId="3" fillId="0" borderId="0" xfId="0" applyNumberFormat="1" applyFont="1" applyAlignment="1">
      <alignment horizontal="center"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176" fontId="9" fillId="2" borderId="11" xfId="0" applyNumberFormat="1" applyFont="1" applyFill="1" applyBorder="1" applyAlignment="1">
      <alignment horizontal="center" vertical="center"/>
    </xf>
    <xf numFmtId="177" fontId="9" fillId="2" borderId="11" xfId="0" applyNumberFormat="1" applyFont="1" applyFill="1" applyBorder="1" applyAlignment="1">
      <alignment horizontal="center" vertical="center"/>
    </xf>
    <xf numFmtId="0" fontId="9" fillId="2" borderId="8" xfId="0" applyFont="1" applyFill="1" applyBorder="1" applyAlignment="1">
      <alignment horizontal="center" vertical="center"/>
    </xf>
    <xf numFmtId="176" fontId="3" fillId="0" borderId="5" xfId="0" applyNumberFormat="1" applyFont="1" applyBorder="1">
      <alignment vertical="center"/>
    </xf>
    <xf numFmtId="0" fontId="9" fillId="2" borderId="3" xfId="0" applyFont="1" applyFill="1" applyBorder="1" applyAlignment="1">
      <alignment horizontal="center" vertical="center"/>
    </xf>
    <xf numFmtId="0" fontId="9" fillId="0" borderId="0" xfId="0" applyFont="1" applyAlignment="1">
      <alignment horizontal="right" vertical="center"/>
    </xf>
    <xf numFmtId="0" fontId="3" fillId="0" borderId="0" xfId="0" applyFont="1" applyAlignment="1">
      <alignment vertical="top"/>
    </xf>
    <xf numFmtId="0" fontId="3" fillId="0" borderId="3" xfId="0" applyFont="1" applyBorder="1" applyAlignment="1">
      <alignment horizontal="center" vertical="center"/>
    </xf>
    <xf numFmtId="0" fontId="9" fillId="0" borderId="0" xfId="0" applyFont="1">
      <alignment vertical="center"/>
    </xf>
    <xf numFmtId="0" fontId="9" fillId="2" borderId="3" xfId="0" applyFont="1" applyFill="1" applyBorder="1" applyAlignment="1">
      <alignment horizontal="left" vertical="center"/>
    </xf>
    <xf numFmtId="176" fontId="3" fillId="0" borderId="0" xfId="0" applyNumberFormat="1" applyFont="1" applyAlignment="1">
      <alignment horizontal="center" vertical="center"/>
    </xf>
    <xf numFmtId="0" fontId="3" fillId="0" borderId="0" xfId="0" applyFont="1" applyAlignment="1">
      <alignment horizontal="right" vertical="top"/>
    </xf>
    <xf numFmtId="0" fontId="3" fillId="0" borderId="1" xfId="0" applyFont="1" applyBorder="1" applyAlignment="1">
      <alignment vertical="top"/>
    </xf>
    <xf numFmtId="176" fontId="3" fillId="0" borderId="3" xfId="0" applyNumberFormat="1" applyFont="1" applyBorder="1" applyAlignment="1">
      <alignment horizontal="right" vertical="center"/>
    </xf>
    <xf numFmtId="5" fontId="3" fillId="0" borderId="0" xfId="0" applyNumberFormat="1" applyFont="1">
      <alignment vertical="center"/>
    </xf>
    <xf numFmtId="176" fontId="3" fillId="0" borderId="4" xfId="0" applyNumberFormat="1" applyFont="1" applyBorder="1" applyAlignment="1">
      <alignment horizontal="right" vertical="center"/>
    </xf>
    <xf numFmtId="176" fontId="3" fillId="0" borderId="3" xfId="0" quotePrefix="1" applyNumberFormat="1" applyFont="1" applyBorder="1" applyAlignment="1">
      <alignment horizontal="right" vertical="center" wrapText="1"/>
    </xf>
    <xf numFmtId="178" fontId="3" fillId="0" borderId="3" xfId="0" applyNumberFormat="1" applyFont="1" applyBorder="1">
      <alignment vertical="center"/>
    </xf>
    <xf numFmtId="178" fontId="3" fillId="0" borderId="10" xfId="0" applyNumberFormat="1" applyFont="1" applyBorder="1" applyAlignment="1">
      <alignment horizontal="left" vertical="center"/>
    </xf>
    <xf numFmtId="176" fontId="3" fillId="0" borderId="11" xfId="0" applyNumberFormat="1" applyFont="1" applyBorder="1" applyAlignment="1">
      <alignment horizontal="right" vertical="center"/>
    </xf>
    <xf numFmtId="0" fontId="12" fillId="2" borderId="1" xfId="0" applyFont="1" applyFill="1" applyBorder="1" applyAlignment="1">
      <alignment horizontal="center" vertical="center"/>
    </xf>
    <xf numFmtId="176" fontId="3" fillId="0" borderId="3" xfId="0" applyNumberFormat="1" applyFont="1" applyBorder="1" applyAlignment="1">
      <alignment horizontal="right" vertical="center" wrapText="1"/>
    </xf>
    <xf numFmtId="178" fontId="3" fillId="0" borderId="7" xfId="0" applyNumberFormat="1" applyFont="1" applyBorder="1" applyAlignment="1">
      <alignment horizontal="left" vertical="center"/>
    </xf>
    <xf numFmtId="178" fontId="3" fillId="0" borderId="4" xfId="0" applyNumberFormat="1" applyFont="1" applyBorder="1">
      <alignment vertical="center"/>
    </xf>
    <xf numFmtId="176" fontId="3" fillId="0" borderId="4" xfId="0" applyNumberFormat="1" applyFont="1" applyBorder="1" applyAlignment="1">
      <alignment horizontal="right" vertical="center" wrapText="1"/>
    </xf>
    <xf numFmtId="176" fontId="3" fillId="0" borderId="10" xfId="0" applyNumberFormat="1" applyFont="1" applyBorder="1" applyAlignment="1">
      <alignment horizontal="right" vertical="center"/>
    </xf>
    <xf numFmtId="0" fontId="9" fillId="0" borderId="3" xfId="0" applyFont="1" applyBorder="1" applyAlignment="1">
      <alignment horizontal="right" vertical="center"/>
    </xf>
    <xf numFmtId="176" fontId="13" fillId="2" borderId="11" xfId="0" applyNumberFormat="1" applyFont="1" applyFill="1" applyBorder="1" applyAlignment="1">
      <alignment horizontal="center" vertical="center"/>
    </xf>
    <xf numFmtId="177" fontId="14" fillId="2" borderId="11" xfId="0" applyNumberFormat="1" applyFont="1" applyFill="1" applyBorder="1" applyAlignment="1">
      <alignment horizontal="center" vertical="center" wrapText="1"/>
    </xf>
    <xf numFmtId="56" fontId="3" fillId="0" borderId="10" xfId="0" applyNumberFormat="1" applyFont="1" applyBorder="1" applyAlignment="1">
      <alignment horizontal="left" vertical="center"/>
    </xf>
    <xf numFmtId="0" fontId="3" fillId="0" borderId="3" xfId="0" applyFont="1" applyBorder="1" applyAlignment="1">
      <alignment horizontal="center" vertical="top"/>
    </xf>
    <xf numFmtId="0" fontId="9" fillId="2"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58" fontId="1" fillId="0" borderId="1" xfId="0" applyNumberFormat="1" applyFont="1" applyBorder="1" applyAlignment="1">
      <alignment horizontal="left"/>
    </xf>
    <xf numFmtId="0" fontId="6" fillId="0" borderId="0" xfId="0" applyFont="1" applyAlignment="1">
      <alignment horizontal="left" vertical="center"/>
    </xf>
    <xf numFmtId="0" fontId="3" fillId="0" borderId="0" xfId="0" applyFont="1">
      <alignment vertical="center"/>
    </xf>
    <xf numFmtId="0" fontId="9" fillId="0" borderId="0" xfId="0" applyFont="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5" fontId="10" fillId="0" borderId="5" xfId="0" applyNumberFormat="1" applyFont="1" applyBorder="1" applyAlignment="1">
      <alignment horizontal="center" vertical="center"/>
    </xf>
    <xf numFmtId="0" fontId="10" fillId="0" borderId="10" xfId="0" applyFont="1" applyBorder="1" applyAlignment="1">
      <alignment horizontal="center" vertical="center"/>
    </xf>
    <xf numFmtId="0" fontId="3" fillId="0" borderId="1" xfId="0" applyFont="1" applyBorder="1" applyAlignment="1">
      <alignment horizontal="center" vertical="top"/>
    </xf>
    <xf numFmtId="0" fontId="7" fillId="2" borderId="3" xfId="0" applyFont="1" applyFill="1" applyBorder="1" applyAlignment="1">
      <alignment horizontal="center" vertical="center"/>
    </xf>
    <xf numFmtId="176" fontId="9" fillId="0" borderId="8"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9" xfId="0" applyNumberFormat="1" applyFont="1" applyBorder="1" applyAlignment="1">
      <alignment horizontal="right" vertical="center"/>
    </xf>
    <xf numFmtId="0" fontId="3" fillId="0" borderId="3" xfId="0" applyFont="1" applyBorder="1" applyAlignment="1">
      <alignment horizontal="left" vertical="top"/>
    </xf>
    <xf numFmtId="0" fontId="3" fillId="0" borderId="0" xfId="0" applyFont="1" applyAlignment="1">
      <alignment horizontal="left" vertical="center"/>
    </xf>
    <xf numFmtId="176" fontId="3" fillId="0" borderId="5"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3" fillId="0" borderId="5"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176" fontId="3" fillId="0" borderId="3" xfId="0" applyNumberFormat="1" applyFont="1" applyBorder="1" applyAlignment="1">
      <alignment horizontal="right" vertical="center"/>
    </xf>
    <xf numFmtId="0" fontId="9" fillId="0" borderId="3" xfId="0" applyFont="1" applyBorder="1" applyAlignment="1">
      <alignment horizontal="right" vertical="center"/>
    </xf>
  </cellXfs>
  <cellStyles count="1">
    <cellStyle name="標準" xfId="0" builtinId="0"/>
  </cellStyles>
  <dxfs count="28">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family val="3"/>
        <charset val="128"/>
        <scheme val="none"/>
      </font>
      <numFmt numFmtId="176" formatCode="#,##0_ "/>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ＭＳ Ｐゴシック"/>
        <family val="3"/>
        <charset val="128"/>
        <scheme val="none"/>
      </font>
      <numFmt numFmtId="176" formatCode="#,##0_ "/>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ＭＳ Ｐゴシック"/>
        <family val="3"/>
        <charset val="128"/>
        <scheme val="none"/>
      </font>
      <numFmt numFmtId="176" formatCode="#,##0_ "/>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font>
      <fill>
        <patternFill patternType="solid">
          <fgColor indexed="64"/>
          <bgColor theme="0" tint="-0.14999847407452621"/>
        </patternFill>
      </fill>
    </dxf>
    <dxf>
      <font>
        <b val="0"/>
        <i val="0"/>
        <strike val="0"/>
        <condense val="0"/>
        <extend val="0"/>
        <outline val="0"/>
        <shadow val="0"/>
        <u val="none"/>
        <vertAlign val="baseline"/>
        <sz val="10"/>
        <color theme="1"/>
        <name val="ＭＳ Ｐゴシック"/>
        <scheme val="none"/>
      </font>
      <numFmt numFmtId="176" formatCode="#,##0_ "/>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numFmt numFmtId="176" formatCode="#,##0_ "/>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ＭＳ Ｐゴシック"/>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テーブル スタイル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98</xdr:row>
      <xdr:rowOff>88606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03571" cy="174241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238125</xdr:colOff>
      <xdr:row>4</xdr:row>
      <xdr:rowOff>28575</xdr:rowOff>
    </xdr:from>
    <xdr:to>
      <xdr:col>6</xdr:col>
      <xdr:colOff>1038225</xdr:colOff>
      <xdr:row>8</xdr:row>
      <xdr:rowOff>0</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806825" y="809625"/>
          <a:ext cx="2044700" cy="720725"/>
          <a:chOff x="3962400" y="2381250"/>
          <a:chExt cx="1885950" cy="628650"/>
        </a:xfrm>
      </xdr:grpSpPr>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39624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459105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2197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180975</xdr:colOff>
      <xdr:row>4</xdr:row>
      <xdr:rowOff>9525</xdr:rowOff>
    </xdr:from>
    <xdr:to>
      <xdr:col>7</xdr:col>
      <xdr:colOff>781050</xdr:colOff>
      <xdr:row>7</xdr:row>
      <xdr:rowOff>228600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895725" y="790575"/>
          <a:ext cx="2041525" cy="714375"/>
          <a:chOff x="3962400" y="2381250"/>
          <a:chExt cx="1885950" cy="628650"/>
        </a:xfrm>
      </xdr:grpSpPr>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9624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459105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2197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285750</xdr:colOff>
      <xdr:row>4</xdr:row>
      <xdr:rowOff>28575</xdr:rowOff>
    </xdr:from>
    <xdr:to>
      <xdr:col>6</xdr:col>
      <xdr:colOff>1076325</xdr:colOff>
      <xdr:row>8</xdr:row>
      <xdr:rowOff>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3854450" y="809625"/>
          <a:ext cx="2041525" cy="720725"/>
          <a:chOff x="3962400" y="2381250"/>
          <a:chExt cx="1885950" cy="628650"/>
        </a:xfrm>
      </xdr:grpSpPr>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9624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459105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52197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647700</xdr:colOff>
      <xdr:row>4</xdr:row>
      <xdr:rowOff>9525</xdr:rowOff>
    </xdr:from>
    <xdr:to>
      <xdr:col>10</xdr:col>
      <xdr:colOff>723900</xdr:colOff>
      <xdr:row>7</xdr:row>
      <xdr:rowOff>228600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3803650" y="790575"/>
          <a:ext cx="3346450" cy="714375"/>
          <a:chOff x="3962400" y="2381250"/>
          <a:chExt cx="1885950" cy="628650"/>
        </a:xfrm>
      </xdr:grpSpPr>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9624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459105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5219700" y="2381250"/>
            <a:ext cx="628650" cy="6286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165100</xdr:rowOff>
    </xdr:from>
    <xdr:to>
      <xdr:col>7</xdr:col>
      <xdr:colOff>283260</xdr:colOff>
      <xdr:row>38</xdr:row>
      <xdr:rowOff>70722</xdr:rowOff>
    </xdr:to>
    <xdr:pic>
      <xdr:nvPicPr>
        <xdr:cNvPr id="2" name="図 1">
          <a:extLst>
            <a:ext uri="{FF2B5EF4-FFF2-40B4-BE49-F238E27FC236}">
              <a16:creationId xmlns:a16="http://schemas.microsoft.com/office/drawing/2014/main" id="{6590CF27-C653-8842-78DC-2A644B8E7CE6}"/>
            </a:ext>
          </a:extLst>
        </xdr:cNvPr>
        <xdr:cNvPicPr>
          <a:picLocks noChangeAspect="1"/>
        </xdr:cNvPicPr>
      </xdr:nvPicPr>
      <xdr:blipFill>
        <a:blip xmlns:r="http://schemas.openxmlformats.org/officeDocument/2006/relationships" r:embed="rId1"/>
        <a:stretch>
          <a:fillRect/>
        </a:stretch>
      </xdr:blipFill>
      <xdr:spPr>
        <a:xfrm>
          <a:off x="0" y="336550"/>
          <a:ext cx="4906060" cy="6249272"/>
        </a:xfrm>
        <a:prstGeom prst="rect">
          <a:avLst/>
        </a:prstGeom>
      </xdr:spPr>
    </xdr:pic>
    <xdr:clientData/>
  </xdr:twoCellAnchor>
  <xdr:twoCellAnchor editAs="oneCell">
    <xdr:from>
      <xdr:col>0</xdr:col>
      <xdr:colOff>0</xdr:colOff>
      <xdr:row>40</xdr:row>
      <xdr:rowOff>0</xdr:rowOff>
    </xdr:from>
    <xdr:to>
      <xdr:col>15</xdr:col>
      <xdr:colOff>306225</xdr:colOff>
      <xdr:row>47</xdr:row>
      <xdr:rowOff>9694</xdr:rowOff>
    </xdr:to>
    <xdr:pic>
      <xdr:nvPicPr>
        <xdr:cNvPr id="3" name="図 2">
          <a:extLst>
            <a:ext uri="{FF2B5EF4-FFF2-40B4-BE49-F238E27FC236}">
              <a16:creationId xmlns:a16="http://schemas.microsoft.com/office/drawing/2014/main" id="{8511E972-9589-5FE5-BB64-6F7451B41F99}"/>
            </a:ext>
          </a:extLst>
        </xdr:cNvPr>
        <xdr:cNvPicPr>
          <a:picLocks noChangeAspect="1"/>
        </xdr:cNvPicPr>
      </xdr:nvPicPr>
      <xdr:blipFill>
        <a:blip xmlns:r="http://schemas.openxmlformats.org/officeDocument/2006/relationships" r:embed="rId2"/>
        <a:stretch>
          <a:fillRect/>
        </a:stretch>
      </xdr:blipFill>
      <xdr:spPr>
        <a:xfrm>
          <a:off x="0" y="6858000"/>
          <a:ext cx="10212225" cy="1209844"/>
        </a:xfrm>
        <a:prstGeom prst="rect">
          <a:avLst/>
        </a:prstGeom>
      </xdr:spPr>
    </xdr:pic>
    <xdr:clientData/>
  </xdr:twoCellAnchor>
  <xdr:twoCellAnchor editAs="oneCell">
    <xdr:from>
      <xdr:col>0</xdr:col>
      <xdr:colOff>0</xdr:colOff>
      <xdr:row>50</xdr:row>
      <xdr:rowOff>0</xdr:rowOff>
    </xdr:from>
    <xdr:to>
      <xdr:col>18</xdr:col>
      <xdr:colOff>49291</xdr:colOff>
      <xdr:row>91</xdr:row>
      <xdr:rowOff>105771</xdr:rowOff>
    </xdr:to>
    <xdr:pic>
      <xdr:nvPicPr>
        <xdr:cNvPr id="4" name="図 3">
          <a:extLst>
            <a:ext uri="{FF2B5EF4-FFF2-40B4-BE49-F238E27FC236}">
              <a16:creationId xmlns:a16="http://schemas.microsoft.com/office/drawing/2014/main" id="{B20564E4-414A-CA29-BC8B-44D29EA4A14E}"/>
            </a:ext>
          </a:extLst>
        </xdr:cNvPr>
        <xdr:cNvPicPr>
          <a:picLocks noChangeAspect="1"/>
        </xdr:cNvPicPr>
      </xdr:nvPicPr>
      <xdr:blipFill>
        <a:blip xmlns:r="http://schemas.openxmlformats.org/officeDocument/2006/relationships" r:embed="rId3"/>
        <a:stretch>
          <a:fillRect/>
        </a:stretch>
      </xdr:blipFill>
      <xdr:spPr>
        <a:xfrm>
          <a:off x="0" y="8572500"/>
          <a:ext cx="11936491" cy="7135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42" displayName="テーブル42" ref="B21:H38" totalsRowShown="0" headerRowDxfId="27" headerRowBorderDxfId="26" tableBorderDxfId="25" totalsRowBorderDxfId="24">
  <autoFilter ref="B21:H38"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日付" dataDxfId="23"/>
    <tableColumn id="2" xr3:uid="{00000000-0010-0000-0000-000002000000}" name="内容" dataDxfId="22"/>
    <tableColumn id="3" xr3:uid="{00000000-0010-0000-0000-000003000000}" name="交通手段" dataDxfId="21"/>
    <tableColumn id="4" xr3:uid="{00000000-0010-0000-0000-000004000000}" name="交通費" dataDxfId="20"/>
    <tableColumn id="5" xr3:uid="{00000000-0010-0000-0000-000005000000}" name="食卓料" dataDxfId="19"/>
    <tableColumn id="6" xr3:uid="{00000000-0010-0000-0000-000006000000}" name="宿泊費" dataDxfId="18"/>
    <tableColumn id="7" xr3:uid="{00000000-0010-0000-0000-000007000000}" name="金額" dataDxfId="17">
      <calculatedColumnFormula>E22+F22+G22</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B19:N36" totalsRowShown="0" headerRowDxfId="16" headerRowBorderDxfId="15" tableBorderDxfId="14" totalsRowBorderDxfId="13">
  <autoFilter ref="B19:N3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日付" dataDxfId="12"/>
    <tableColumn id="11" xr3:uid="{099318E3-2349-4159-8CA5-8824C4C1ECBA}" name="開始時刻" dataDxfId="11"/>
    <tableColumn id="2" xr3:uid="{00000000-0010-0000-0100-000002000000}" name="終了時刻" dataDxfId="10"/>
    <tableColumn id="3" xr3:uid="{00000000-0010-0000-0100-000003000000}" name="出張訪問先" dataDxfId="9"/>
    <tableColumn id="4" xr3:uid="{00000000-0010-0000-0100-000004000000}" name="交通費" dataDxfId="8"/>
    <tableColumn id="5" xr3:uid="{00000000-0010-0000-0100-000005000000}" name="日帰り日当_x000a_宿泊日当" dataDxfId="7"/>
    <tableColumn id="6" xr3:uid="{00000000-0010-0000-0100-000006000000}" name="宿泊費" dataDxfId="6"/>
    <tableColumn id="12" xr3:uid="{31B3D050-22C7-4E90-AE90-68B9370304E6}" name="会議費" dataDxfId="5"/>
    <tableColumn id="13" xr3:uid="{655840D0-9C28-4380-B663-F020612D732E}" name="食卓料" dataDxfId="4">
      <calculatedColumnFormula>IF($C20&lt;TIME(12,0,0),IF($D20&gt;=TIME(12,0,0),1000,0)
+IF($D20&gt;=TIME(18,0,0),1000,0),IF($D20&gt;=TIME(18,0,0),1000,0))</calculatedColumnFormula>
    </tableColumn>
    <tableColumn id="7" xr3:uid="{00000000-0010-0000-0100-000007000000}" name="計" dataDxfId="3">
      <calculatedColumnFormula>SUM($F20,$G20,$H20,$I20,$J20)</calculatedColumnFormula>
    </tableColumn>
    <tableColumn id="8" xr3:uid="{6DC9A384-5DE4-4DA2-B9A3-555362C46A6B}" name="(税込)" dataDxfId="2">
      <calculatedColumnFormula>K20</calculatedColumnFormula>
    </tableColumn>
    <tableColumn id="9" xr3:uid="{044A504D-C080-4947-A365-CAC7B8A7043E}" name="税抜金額" dataDxfId="1">
      <calculatedColumnFormula>ROUND(L20*100/110,0)</calculatedColumnFormula>
    </tableColumn>
    <tableColumn id="10" xr3:uid="{621757BA-61F5-4910-9195-3C7CF2B7C94E}" name="消費税額" dataDxfId="0">
      <calculatedColumnFormula>L20-M20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A100" sqref="A100"/>
    </sheetView>
  </sheetViews>
  <sheetFormatPr defaultRowHeight="13.5" x14ac:dyDescent="0.3"/>
  <sheetData/>
  <sheetProtection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0"/>
  <sheetViews>
    <sheetView showGridLines="0" zoomScaleNormal="100" workbookViewId="0">
      <selection activeCell="J3" sqref="J3"/>
    </sheetView>
  </sheetViews>
  <sheetFormatPr defaultColWidth="9" defaultRowHeight="12" x14ac:dyDescent="0.3"/>
  <cols>
    <col min="1" max="1" width="1.33203125" style="9" customWidth="1"/>
    <col min="2" max="2" width="12.75" style="9" customWidth="1"/>
    <col min="3" max="3" width="18.5" style="9" customWidth="1"/>
    <col min="4" max="4" width="14.25" style="9" customWidth="1"/>
    <col min="5" max="5" width="9.25" style="9" customWidth="1"/>
    <col min="6" max="6" width="7.08203125" style="9" customWidth="1"/>
    <col min="7" max="7" width="15.08203125" style="9" customWidth="1"/>
    <col min="8" max="16384" width="9" style="9"/>
  </cols>
  <sheetData>
    <row r="1" spans="2:7" ht="14.25" customHeight="1" x14ac:dyDescent="0.2">
      <c r="F1" s="10"/>
    </row>
    <row r="2" spans="2:7" x14ac:dyDescent="0.2">
      <c r="F2" s="60" t="s">
        <v>1</v>
      </c>
      <c r="G2" s="60"/>
    </row>
    <row r="3" spans="2:7" ht="12" customHeight="1" x14ac:dyDescent="0.3">
      <c r="B3" s="8"/>
      <c r="C3" s="8"/>
      <c r="D3" s="8"/>
    </row>
    <row r="4" spans="2:7" ht="23.5" x14ac:dyDescent="0.3">
      <c r="B4" s="61" t="s">
        <v>16</v>
      </c>
      <c r="C4" s="61"/>
      <c r="D4" s="8"/>
      <c r="E4" s="7"/>
    </row>
    <row r="5" spans="2:7" x14ac:dyDescent="0.3">
      <c r="B5" s="62"/>
      <c r="C5" s="62"/>
    </row>
    <row r="6" spans="2:7" x14ac:dyDescent="0.2">
      <c r="C6" s="62"/>
      <c r="D6" s="62"/>
      <c r="F6" s="3"/>
    </row>
    <row r="7" spans="2:7" ht="15" customHeight="1" x14ac:dyDescent="0.2">
      <c r="B7" s="6" t="s">
        <v>2</v>
      </c>
      <c r="C7" s="13"/>
      <c r="F7" s="2"/>
    </row>
    <row r="8" spans="2:7" ht="20.149999999999999" customHeight="1" x14ac:dyDescent="0.2">
      <c r="B8" s="6" t="s">
        <v>3</v>
      </c>
      <c r="C8" s="14"/>
      <c r="D8" s="15"/>
      <c r="F8" s="2"/>
    </row>
    <row r="9" spans="2:7" x14ac:dyDescent="0.3">
      <c r="C9" s="62"/>
      <c r="D9" s="62"/>
    </row>
    <row r="10" spans="2:7" ht="12" customHeight="1" x14ac:dyDescent="0.3">
      <c r="B10" s="63"/>
      <c r="C10" s="63"/>
      <c r="D10" s="63"/>
      <c r="E10" s="63"/>
      <c r="F10" s="63"/>
      <c r="G10" s="63"/>
    </row>
    <row r="11" spans="2:7" x14ac:dyDescent="0.3">
      <c r="B11" s="32" t="s">
        <v>25</v>
      </c>
      <c r="C11" s="32"/>
      <c r="D11" s="32"/>
      <c r="E11" s="32"/>
      <c r="F11" s="32"/>
      <c r="G11" s="32"/>
    </row>
    <row r="12" spans="2:7" ht="15" customHeight="1" x14ac:dyDescent="0.3">
      <c r="B12" s="64" t="s">
        <v>7</v>
      </c>
      <c r="C12" s="65"/>
      <c r="D12" s="65"/>
      <c r="E12" s="65"/>
      <c r="F12" s="65"/>
      <c r="G12" s="65"/>
    </row>
    <row r="13" spans="2:7" ht="50.15" customHeight="1" x14ac:dyDescent="0.3">
      <c r="B13" s="33" t="s">
        <v>17</v>
      </c>
      <c r="C13" s="56"/>
      <c r="D13" s="56"/>
      <c r="E13" s="56"/>
      <c r="F13" s="56"/>
      <c r="G13" s="56"/>
    </row>
    <row r="14" spans="2:7" ht="50.15" customHeight="1" x14ac:dyDescent="0.3">
      <c r="B14" s="33" t="s">
        <v>18</v>
      </c>
      <c r="C14" s="56"/>
      <c r="D14" s="56"/>
      <c r="E14" s="56"/>
      <c r="F14" s="56"/>
      <c r="G14" s="56"/>
    </row>
    <row r="15" spans="2:7" ht="15" customHeight="1" x14ac:dyDescent="0.3">
      <c r="B15" s="32"/>
      <c r="C15" s="32"/>
      <c r="D15" s="32"/>
      <c r="E15" s="32"/>
      <c r="F15" s="32"/>
      <c r="G15" s="32"/>
    </row>
    <row r="16" spans="2:7" ht="15" customHeight="1" x14ac:dyDescent="0.3">
      <c r="B16" s="57" t="s">
        <v>12</v>
      </c>
      <c r="C16" s="57"/>
      <c r="D16" s="57"/>
      <c r="E16" s="57"/>
      <c r="F16" s="57"/>
      <c r="G16" s="57"/>
    </row>
    <row r="17" spans="2:7" ht="25" customHeight="1" x14ac:dyDescent="0.3">
      <c r="B17" s="33" t="s">
        <v>19</v>
      </c>
      <c r="C17" s="56"/>
      <c r="D17" s="56"/>
      <c r="E17" s="56"/>
      <c r="F17" s="56"/>
      <c r="G17" s="56"/>
    </row>
    <row r="18" spans="2:7" ht="25" customHeight="1" x14ac:dyDescent="0.3">
      <c r="B18" s="33" t="s">
        <v>20</v>
      </c>
      <c r="C18" s="56"/>
      <c r="D18" s="56"/>
      <c r="E18" s="56"/>
      <c r="F18" s="56"/>
      <c r="G18" s="56"/>
    </row>
    <row r="19" spans="2:7" ht="15" customHeight="1" x14ac:dyDescent="0.3">
      <c r="B19" s="32"/>
      <c r="C19" s="32"/>
      <c r="D19" s="32"/>
      <c r="E19" s="32"/>
      <c r="F19" s="32"/>
      <c r="G19" s="32"/>
    </row>
    <row r="20" spans="2:7" ht="15" customHeight="1" x14ac:dyDescent="0.3">
      <c r="B20" s="57" t="s">
        <v>21</v>
      </c>
      <c r="C20" s="57"/>
      <c r="D20" s="57"/>
      <c r="E20" s="57"/>
      <c r="F20" s="57"/>
      <c r="G20" s="57"/>
    </row>
    <row r="21" spans="2:7" ht="20.149999999999999" customHeight="1" x14ac:dyDescent="0.3">
      <c r="B21" s="33" t="s">
        <v>22</v>
      </c>
      <c r="C21" s="33" t="s">
        <v>23</v>
      </c>
      <c r="D21" s="58" t="s">
        <v>24</v>
      </c>
      <c r="E21" s="58"/>
      <c r="F21" s="58"/>
      <c r="G21" s="58"/>
    </row>
    <row r="22" spans="2:7" ht="20.149999999999999" customHeight="1" x14ac:dyDescent="0.3">
      <c r="B22" s="18"/>
      <c r="C22" s="18"/>
      <c r="D22" s="59"/>
      <c r="E22" s="59"/>
      <c r="F22" s="59"/>
      <c r="G22" s="59"/>
    </row>
    <row r="23" spans="2:7" ht="20.149999999999999" customHeight="1" x14ac:dyDescent="0.3">
      <c r="B23" s="18"/>
      <c r="C23" s="18"/>
      <c r="D23" s="59"/>
      <c r="E23" s="59"/>
      <c r="F23" s="59"/>
      <c r="G23" s="59"/>
    </row>
    <row r="24" spans="2:7" ht="20.149999999999999" customHeight="1" x14ac:dyDescent="0.3">
      <c r="B24" s="18"/>
      <c r="C24" s="18"/>
      <c r="D24" s="59"/>
      <c r="E24" s="59"/>
      <c r="F24" s="59"/>
      <c r="G24" s="59"/>
    </row>
    <row r="25" spans="2:7" ht="20.149999999999999" customHeight="1" x14ac:dyDescent="0.3">
      <c r="B25" s="18"/>
      <c r="C25" s="18"/>
      <c r="D25" s="59"/>
      <c r="E25" s="59"/>
      <c r="F25" s="59"/>
      <c r="G25" s="59"/>
    </row>
    <row r="26" spans="2:7" ht="20.149999999999999" customHeight="1" x14ac:dyDescent="0.3">
      <c r="B26" s="18"/>
      <c r="C26" s="18"/>
      <c r="D26" s="59"/>
      <c r="E26" s="59"/>
      <c r="F26" s="59"/>
      <c r="G26" s="59"/>
    </row>
    <row r="27" spans="2:7" ht="20.149999999999999" customHeight="1" x14ac:dyDescent="0.3">
      <c r="B27" s="18"/>
      <c r="C27" s="18"/>
      <c r="D27" s="59"/>
      <c r="E27" s="59"/>
      <c r="F27" s="59"/>
      <c r="G27" s="59"/>
    </row>
    <row r="28" spans="2:7" ht="20.149999999999999" customHeight="1" x14ac:dyDescent="0.3">
      <c r="B28" s="18"/>
      <c r="C28" s="18"/>
      <c r="D28" s="59"/>
      <c r="E28" s="59"/>
      <c r="F28" s="59"/>
      <c r="G28" s="59"/>
    </row>
    <row r="29" spans="2:7" ht="20.149999999999999" customHeight="1" x14ac:dyDescent="0.3">
      <c r="B29" s="18"/>
      <c r="C29" s="18"/>
      <c r="D29" s="59"/>
      <c r="E29" s="59"/>
      <c r="F29" s="59"/>
      <c r="G29" s="59"/>
    </row>
    <row r="30" spans="2:7" ht="20.149999999999999" customHeight="1" x14ac:dyDescent="0.3">
      <c r="B30" s="18"/>
      <c r="C30" s="18"/>
      <c r="D30" s="59"/>
      <c r="E30" s="59"/>
      <c r="F30" s="59"/>
      <c r="G30" s="59"/>
    </row>
    <row r="31" spans="2:7" ht="20.149999999999999" customHeight="1" x14ac:dyDescent="0.3">
      <c r="B31" s="18"/>
      <c r="C31" s="18"/>
      <c r="D31" s="59"/>
      <c r="E31" s="59"/>
      <c r="F31" s="59"/>
      <c r="G31" s="59"/>
    </row>
    <row r="32" spans="2:7" ht="20.149999999999999" customHeight="1" x14ac:dyDescent="0.3">
      <c r="B32" s="18"/>
      <c r="C32" s="18"/>
      <c r="D32" s="59"/>
      <c r="E32" s="59"/>
      <c r="F32" s="59"/>
      <c r="G32" s="59"/>
    </row>
    <row r="33" spans="2:7" ht="15" customHeight="1" x14ac:dyDescent="0.3">
      <c r="B33" s="4"/>
      <c r="E33" s="20"/>
      <c r="F33" s="21"/>
      <c r="G33" s="20"/>
    </row>
    <row r="34" spans="2:7" ht="15" customHeight="1" x14ac:dyDescent="0.3">
      <c r="B34" s="57" t="s">
        <v>6</v>
      </c>
      <c r="C34" s="57"/>
      <c r="D34" s="57"/>
      <c r="E34" s="57"/>
      <c r="F34" s="57"/>
      <c r="G34" s="57"/>
    </row>
    <row r="35" spans="2:7" ht="15" customHeight="1" x14ac:dyDescent="0.3">
      <c r="B35" s="56"/>
      <c r="C35" s="56"/>
      <c r="D35" s="56"/>
      <c r="E35" s="56"/>
      <c r="F35" s="56"/>
      <c r="G35" s="56"/>
    </row>
    <row r="36" spans="2:7" ht="15" customHeight="1" x14ac:dyDescent="0.3">
      <c r="B36" s="56"/>
      <c r="C36" s="56"/>
      <c r="D36" s="56"/>
      <c r="E36" s="56"/>
      <c r="F36" s="56"/>
      <c r="G36" s="56"/>
    </row>
    <row r="37" spans="2:7" ht="15" customHeight="1" x14ac:dyDescent="0.3">
      <c r="B37" s="56"/>
      <c r="C37" s="56"/>
      <c r="D37" s="56"/>
      <c r="E37" s="56"/>
      <c r="F37" s="56"/>
      <c r="G37" s="56"/>
    </row>
    <row r="38" spans="2:7" ht="20.149999999999999" customHeight="1" x14ac:dyDescent="0.3">
      <c r="B38" s="56"/>
      <c r="C38" s="56"/>
      <c r="D38" s="56"/>
      <c r="E38" s="56"/>
      <c r="F38" s="56"/>
      <c r="G38" s="56"/>
    </row>
    <row r="39" spans="2:7" ht="12" customHeight="1" x14ac:dyDescent="0.3">
      <c r="B39" s="56"/>
      <c r="C39" s="56"/>
      <c r="D39" s="56"/>
      <c r="E39" s="56"/>
      <c r="F39" s="56"/>
      <c r="G39" s="56"/>
    </row>
    <row r="40" spans="2:7" ht="12" customHeight="1" x14ac:dyDescent="0.3">
      <c r="B40" s="32"/>
      <c r="C40" s="32"/>
      <c r="D40" s="32"/>
      <c r="E40" s="32"/>
      <c r="F40" s="32"/>
      <c r="G40" s="32"/>
    </row>
    <row r="41" spans="2:7" ht="15" customHeight="1" x14ac:dyDescent="0.3">
      <c r="B41" s="32"/>
      <c r="C41" s="32"/>
      <c r="D41" s="32"/>
      <c r="E41" s="32"/>
      <c r="F41" s="32"/>
      <c r="G41" s="32"/>
    </row>
    <row r="42" spans="2:7" x14ac:dyDescent="0.3">
      <c r="B42" s="32"/>
      <c r="C42" s="32"/>
      <c r="D42" s="32"/>
      <c r="E42" s="32"/>
      <c r="F42" s="32"/>
      <c r="G42" s="32"/>
    </row>
    <row r="43" spans="2:7" x14ac:dyDescent="0.3">
      <c r="B43" s="32"/>
      <c r="C43" s="32"/>
      <c r="D43" s="32"/>
      <c r="E43" s="32"/>
      <c r="F43" s="32"/>
      <c r="G43" s="32"/>
    </row>
    <row r="44" spans="2:7" x14ac:dyDescent="0.3">
      <c r="B44" s="32"/>
      <c r="C44" s="32"/>
      <c r="D44" s="32"/>
      <c r="E44" s="32"/>
      <c r="F44" s="32"/>
      <c r="G44" s="32"/>
    </row>
    <row r="45" spans="2:7" x14ac:dyDescent="0.3">
      <c r="B45" s="32"/>
      <c r="C45" s="32"/>
      <c r="D45" s="32"/>
      <c r="E45" s="32"/>
      <c r="F45" s="32"/>
      <c r="G45" s="32"/>
    </row>
    <row r="46" spans="2:7" x14ac:dyDescent="0.3">
      <c r="B46" s="32"/>
      <c r="C46" s="32"/>
      <c r="D46" s="32"/>
      <c r="E46" s="32"/>
      <c r="F46" s="32"/>
      <c r="G46" s="32"/>
    </row>
    <row r="47" spans="2:7" x14ac:dyDescent="0.3">
      <c r="B47" s="32"/>
      <c r="C47" s="32"/>
      <c r="D47" s="32"/>
      <c r="E47" s="32"/>
      <c r="F47" s="32"/>
      <c r="G47" s="32"/>
    </row>
    <row r="48" spans="2:7" x14ac:dyDescent="0.3">
      <c r="B48" s="32"/>
      <c r="C48" s="32"/>
      <c r="D48" s="32"/>
      <c r="E48" s="32"/>
      <c r="F48" s="32"/>
      <c r="G48" s="32"/>
    </row>
    <row r="52" spans="2:7" x14ac:dyDescent="0.3">
      <c r="B52" s="34"/>
      <c r="C52" s="34"/>
      <c r="D52" s="34"/>
      <c r="E52" s="34"/>
      <c r="F52" s="34"/>
      <c r="G52" s="34"/>
    </row>
    <row r="53" spans="2:7" x14ac:dyDescent="0.3">
      <c r="B53" s="32"/>
      <c r="C53" s="32"/>
      <c r="D53" s="32"/>
      <c r="E53" s="32"/>
      <c r="F53" s="32"/>
      <c r="G53" s="32"/>
    </row>
    <row r="54" spans="2:7" x14ac:dyDescent="0.3">
      <c r="B54" s="32"/>
      <c r="C54" s="32"/>
      <c r="D54" s="32"/>
      <c r="E54" s="32"/>
      <c r="F54" s="32"/>
      <c r="G54" s="32"/>
    </row>
    <row r="55" spans="2:7" x14ac:dyDescent="0.3">
      <c r="B55" s="32"/>
      <c r="C55" s="32"/>
      <c r="D55" s="32"/>
      <c r="E55" s="32"/>
      <c r="F55" s="32"/>
      <c r="G55" s="32"/>
    </row>
    <row r="56" spans="2:7" x14ac:dyDescent="0.3">
      <c r="B56" s="32"/>
      <c r="C56" s="32"/>
      <c r="D56" s="32"/>
      <c r="E56" s="32"/>
      <c r="F56" s="32"/>
      <c r="G56" s="32"/>
    </row>
    <row r="57" spans="2:7" x14ac:dyDescent="0.3">
      <c r="B57" s="32"/>
      <c r="C57" s="32"/>
      <c r="D57" s="32"/>
      <c r="E57" s="32"/>
      <c r="F57" s="32"/>
      <c r="G57" s="32"/>
    </row>
    <row r="58" spans="2:7" x14ac:dyDescent="0.3">
      <c r="B58" s="32"/>
      <c r="C58" s="32"/>
      <c r="D58" s="32"/>
      <c r="E58" s="32"/>
      <c r="F58" s="32"/>
      <c r="G58" s="32"/>
    </row>
    <row r="59" spans="2:7" x14ac:dyDescent="0.3">
      <c r="B59" s="32"/>
      <c r="C59" s="32"/>
      <c r="D59" s="32"/>
      <c r="E59" s="32"/>
      <c r="F59" s="32"/>
      <c r="G59" s="32"/>
    </row>
    <row r="60" spans="2:7" x14ac:dyDescent="0.3">
      <c r="B60" s="32"/>
      <c r="C60" s="32"/>
      <c r="D60" s="32"/>
      <c r="E60" s="32"/>
      <c r="F60" s="32"/>
      <c r="G60" s="32"/>
    </row>
  </sheetData>
  <mergeCells count="27">
    <mergeCell ref="B34:G34"/>
    <mergeCell ref="B35:G39"/>
    <mergeCell ref="D28:G28"/>
    <mergeCell ref="D29:G29"/>
    <mergeCell ref="D30:G30"/>
    <mergeCell ref="D31:G31"/>
    <mergeCell ref="D32:G32"/>
    <mergeCell ref="D23:G23"/>
    <mergeCell ref="D24:G24"/>
    <mergeCell ref="D25:G25"/>
    <mergeCell ref="D26:G26"/>
    <mergeCell ref="D27:G27"/>
    <mergeCell ref="C18:G18"/>
    <mergeCell ref="B20:G20"/>
    <mergeCell ref="D21:G21"/>
    <mergeCell ref="D22:G22"/>
    <mergeCell ref="F2:G2"/>
    <mergeCell ref="B4:C4"/>
    <mergeCell ref="B5:C5"/>
    <mergeCell ref="C6:D6"/>
    <mergeCell ref="C9:D9"/>
    <mergeCell ref="B10:G10"/>
    <mergeCell ref="B12:G12"/>
    <mergeCell ref="C13:G13"/>
    <mergeCell ref="C14:G14"/>
    <mergeCell ref="B16:G16"/>
    <mergeCell ref="C17:G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9"/>
  <sheetViews>
    <sheetView showGridLines="0" zoomScaleNormal="100" workbookViewId="0">
      <selection activeCell="F22" sqref="F22"/>
    </sheetView>
  </sheetViews>
  <sheetFormatPr defaultColWidth="9" defaultRowHeight="12" x14ac:dyDescent="0.3"/>
  <cols>
    <col min="1" max="1" width="1.33203125" style="9" customWidth="1"/>
    <col min="2" max="2" width="8.25" style="9" customWidth="1"/>
    <col min="3" max="3" width="16.25" style="9" customWidth="1"/>
    <col min="4" max="4" width="14.33203125" style="9" customWidth="1"/>
    <col min="5" max="5" width="8.58203125" style="9" customWidth="1"/>
    <col min="6" max="6" width="10.33203125" style="9" customWidth="1"/>
    <col min="7" max="7" width="8.58203125" style="9" customWidth="1"/>
    <col min="8" max="8" width="11" style="9" customWidth="1"/>
    <col min="9" max="16384" width="9" style="9"/>
  </cols>
  <sheetData>
    <row r="1" spans="2:8" ht="14.25" customHeight="1" x14ac:dyDescent="0.2">
      <c r="F1" s="10"/>
    </row>
    <row r="2" spans="2:8" x14ac:dyDescent="0.2">
      <c r="F2" s="10"/>
      <c r="G2" s="60" t="s">
        <v>14</v>
      </c>
      <c r="H2" s="60"/>
    </row>
    <row r="3" spans="2:8" ht="12" customHeight="1" x14ac:dyDescent="0.3">
      <c r="B3" s="8"/>
      <c r="C3" s="8"/>
      <c r="D3" s="8"/>
    </row>
    <row r="4" spans="2:8" ht="23.5" x14ac:dyDescent="0.3">
      <c r="B4" s="61" t="s">
        <v>28</v>
      </c>
      <c r="C4" s="61"/>
      <c r="D4" s="8"/>
      <c r="E4" s="7"/>
    </row>
    <row r="5" spans="2:8" x14ac:dyDescent="0.3">
      <c r="B5" s="62"/>
      <c r="C5" s="62"/>
    </row>
    <row r="7" spans="2:8" ht="15" customHeight="1" x14ac:dyDescent="0.2">
      <c r="B7" s="6" t="s">
        <v>2</v>
      </c>
      <c r="C7" s="13"/>
      <c r="F7" s="2"/>
    </row>
    <row r="8" spans="2:8" ht="20.149999999999999" customHeight="1" x14ac:dyDescent="0.2">
      <c r="B8" s="6" t="s">
        <v>3</v>
      </c>
      <c r="C8" s="14"/>
      <c r="D8" s="15"/>
      <c r="F8" s="2"/>
    </row>
    <row r="9" spans="2:8" x14ac:dyDescent="0.3">
      <c r="C9" s="62"/>
      <c r="D9" s="62"/>
    </row>
    <row r="10" spans="2:8" x14ac:dyDescent="0.3">
      <c r="B10" s="62"/>
      <c r="C10" s="62"/>
      <c r="D10" s="62"/>
    </row>
    <row r="11" spans="2:8" ht="12" customHeight="1" x14ac:dyDescent="0.3">
      <c r="C11" s="12"/>
    </row>
    <row r="12" spans="2:8" x14ac:dyDescent="0.3">
      <c r="B12" s="9" t="s">
        <v>29</v>
      </c>
      <c r="C12" s="11"/>
    </row>
    <row r="13" spans="2:8" ht="20.149999999999999" customHeight="1" x14ac:dyDescent="0.3">
      <c r="B13" s="35" t="s">
        <v>33</v>
      </c>
      <c r="C13" s="66">
        <f>H39</f>
        <v>0</v>
      </c>
      <c r="D13" s="67"/>
      <c r="E13" s="35" t="s">
        <v>32</v>
      </c>
      <c r="F13" s="58"/>
      <c r="G13" s="58"/>
      <c r="H13" s="58"/>
    </row>
    <row r="14" spans="2:8" x14ac:dyDescent="0.3">
      <c r="C14" s="11"/>
    </row>
    <row r="15" spans="2:8" ht="15" customHeight="1" x14ac:dyDescent="0.3">
      <c r="B15" s="69" t="s">
        <v>30</v>
      </c>
      <c r="C15" s="69"/>
      <c r="D15" s="69"/>
      <c r="E15" s="69"/>
      <c r="F15" s="69"/>
      <c r="G15" s="69"/>
      <c r="H15" s="69"/>
    </row>
    <row r="16" spans="2:8" ht="50.15" customHeight="1" x14ac:dyDescent="0.3">
      <c r="B16" s="18" t="s">
        <v>11</v>
      </c>
      <c r="C16" s="59"/>
      <c r="D16" s="59"/>
      <c r="E16" s="59"/>
      <c r="F16" s="59"/>
      <c r="G16" s="59"/>
      <c r="H16" s="59"/>
    </row>
    <row r="17" spans="2:8" ht="25" customHeight="1" x14ac:dyDescent="0.3">
      <c r="B17" s="18" t="s">
        <v>12</v>
      </c>
      <c r="C17" s="59"/>
      <c r="D17" s="59"/>
      <c r="E17" s="59"/>
      <c r="F17" s="59"/>
      <c r="G17" s="59"/>
      <c r="H17" s="59"/>
    </row>
    <row r="18" spans="2:8" ht="50.15" customHeight="1" x14ac:dyDescent="0.3">
      <c r="B18" s="18" t="s">
        <v>13</v>
      </c>
      <c r="C18" s="59"/>
      <c r="D18" s="59"/>
      <c r="E18" s="59"/>
      <c r="F18" s="59"/>
      <c r="G18" s="59"/>
      <c r="H18" s="59"/>
    </row>
    <row r="19" spans="2:8" ht="15" customHeight="1" x14ac:dyDescent="0.3">
      <c r="B19" s="4"/>
      <c r="E19" s="20"/>
      <c r="F19" s="21"/>
      <c r="G19" s="21"/>
      <c r="H19" s="20"/>
    </row>
    <row r="20" spans="2:8" ht="15" customHeight="1" x14ac:dyDescent="0.3">
      <c r="B20" s="69" t="s">
        <v>31</v>
      </c>
      <c r="C20" s="69"/>
      <c r="D20" s="69"/>
      <c r="E20" s="69"/>
      <c r="F20" s="69"/>
      <c r="G20" s="69"/>
      <c r="H20" s="69"/>
    </row>
    <row r="21" spans="2:8" ht="15" customHeight="1" x14ac:dyDescent="0.3">
      <c r="B21" s="24" t="s">
        <v>4</v>
      </c>
      <c r="C21" s="25" t="s">
        <v>34</v>
      </c>
      <c r="D21" s="25" t="s">
        <v>8</v>
      </c>
      <c r="E21" s="26" t="s">
        <v>9</v>
      </c>
      <c r="F21" s="27" t="s">
        <v>51</v>
      </c>
      <c r="G21" s="26" t="s">
        <v>49</v>
      </c>
      <c r="H21" s="28" t="s">
        <v>0</v>
      </c>
    </row>
    <row r="22" spans="2:8" ht="15" customHeight="1" x14ac:dyDescent="0.3">
      <c r="B22" s="22"/>
      <c r="C22" s="16"/>
      <c r="D22" s="16"/>
      <c r="E22" s="39"/>
      <c r="F22" s="39"/>
      <c r="G22" s="39"/>
      <c r="H22" s="29">
        <f t="shared" ref="H22:H38" si="0">E22+F22+G22</f>
        <v>0</v>
      </c>
    </row>
    <row r="23" spans="2:8" ht="15" customHeight="1" x14ac:dyDescent="0.3">
      <c r="B23" s="22"/>
      <c r="C23" s="16"/>
      <c r="D23" s="16"/>
      <c r="E23" s="39"/>
      <c r="F23" s="39"/>
      <c r="G23" s="39"/>
      <c r="H23" s="29">
        <f t="shared" si="0"/>
        <v>0</v>
      </c>
    </row>
    <row r="24" spans="2:8" ht="15" customHeight="1" x14ac:dyDescent="0.3">
      <c r="B24" s="22"/>
      <c r="C24" s="16"/>
      <c r="D24" s="16"/>
      <c r="E24" s="39"/>
      <c r="F24" s="39"/>
      <c r="G24" s="39"/>
      <c r="H24" s="29">
        <f t="shared" si="0"/>
        <v>0</v>
      </c>
    </row>
    <row r="25" spans="2:8" ht="15" customHeight="1" x14ac:dyDescent="0.3">
      <c r="B25" s="22"/>
      <c r="C25" s="16"/>
      <c r="D25" s="16"/>
      <c r="E25" s="39"/>
      <c r="F25" s="39"/>
      <c r="G25" s="39"/>
      <c r="H25" s="29">
        <f t="shared" si="0"/>
        <v>0</v>
      </c>
    </row>
    <row r="26" spans="2:8" ht="15" customHeight="1" x14ac:dyDescent="0.3">
      <c r="B26" s="22"/>
      <c r="C26" s="16"/>
      <c r="D26" s="16"/>
      <c r="E26" s="39"/>
      <c r="F26" s="39"/>
      <c r="G26" s="39"/>
      <c r="H26" s="29">
        <f t="shared" si="0"/>
        <v>0</v>
      </c>
    </row>
    <row r="27" spans="2:8" ht="15" customHeight="1" x14ac:dyDescent="0.3">
      <c r="B27" s="22"/>
      <c r="C27" s="16"/>
      <c r="D27" s="16"/>
      <c r="E27" s="39"/>
      <c r="F27" s="39"/>
      <c r="G27" s="39"/>
      <c r="H27" s="29">
        <f t="shared" si="0"/>
        <v>0</v>
      </c>
    </row>
    <row r="28" spans="2:8" ht="15" customHeight="1" x14ac:dyDescent="0.3">
      <c r="B28" s="22"/>
      <c r="C28" s="16"/>
      <c r="D28" s="16"/>
      <c r="E28" s="39"/>
      <c r="F28" s="39"/>
      <c r="G28" s="39"/>
      <c r="H28" s="29">
        <f t="shared" si="0"/>
        <v>0</v>
      </c>
    </row>
    <row r="29" spans="2:8" ht="15" customHeight="1" x14ac:dyDescent="0.3">
      <c r="B29" s="22"/>
      <c r="C29" s="16"/>
      <c r="D29" s="16"/>
      <c r="E29" s="39"/>
      <c r="F29" s="39"/>
      <c r="G29" s="39"/>
      <c r="H29" s="29">
        <f t="shared" si="0"/>
        <v>0</v>
      </c>
    </row>
    <row r="30" spans="2:8" ht="15" customHeight="1" x14ac:dyDescent="0.3">
      <c r="B30" s="22"/>
      <c r="C30" s="16"/>
      <c r="D30" s="16"/>
      <c r="E30" s="39"/>
      <c r="F30" s="39"/>
      <c r="G30" s="39"/>
      <c r="H30" s="29">
        <f t="shared" si="0"/>
        <v>0</v>
      </c>
    </row>
    <row r="31" spans="2:8" ht="15" customHeight="1" x14ac:dyDescent="0.3">
      <c r="B31" s="22"/>
      <c r="C31" s="16"/>
      <c r="D31" s="16"/>
      <c r="E31" s="39"/>
      <c r="F31" s="39"/>
      <c r="G31" s="39"/>
      <c r="H31" s="29">
        <f t="shared" si="0"/>
        <v>0</v>
      </c>
    </row>
    <row r="32" spans="2:8" ht="15" customHeight="1" x14ac:dyDescent="0.3">
      <c r="B32" s="22"/>
      <c r="C32" s="16"/>
      <c r="D32" s="16"/>
      <c r="E32" s="39"/>
      <c r="F32" s="39"/>
      <c r="G32" s="39"/>
      <c r="H32" s="29">
        <f t="shared" si="0"/>
        <v>0</v>
      </c>
    </row>
    <row r="33" spans="2:8" ht="15" customHeight="1" x14ac:dyDescent="0.3">
      <c r="B33" s="22"/>
      <c r="C33" s="16"/>
      <c r="D33" s="16"/>
      <c r="E33" s="39"/>
      <c r="F33" s="39"/>
      <c r="G33" s="39"/>
      <c r="H33" s="29">
        <f t="shared" si="0"/>
        <v>0</v>
      </c>
    </row>
    <row r="34" spans="2:8" ht="15" customHeight="1" x14ac:dyDescent="0.3">
      <c r="B34" s="22"/>
      <c r="C34" s="16"/>
      <c r="D34" s="16"/>
      <c r="E34" s="39"/>
      <c r="F34" s="39"/>
      <c r="G34" s="39"/>
      <c r="H34" s="29">
        <f t="shared" si="0"/>
        <v>0</v>
      </c>
    </row>
    <row r="35" spans="2:8" ht="15" customHeight="1" x14ac:dyDescent="0.3">
      <c r="B35" s="22"/>
      <c r="C35" s="16"/>
      <c r="D35" s="16"/>
      <c r="E35" s="39"/>
      <c r="F35" s="39"/>
      <c r="G35" s="39"/>
      <c r="H35" s="29">
        <f t="shared" si="0"/>
        <v>0</v>
      </c>
    </row>
    <row r="36" spans="2:8" ht="15" customHeight="1" x14ac:dyDescent="0.3">
      <c r="B36" s="22"/>
      <c r="C36" s="16"/>
      <c r="D36" s="16"/>
      <c r="E36" s="39"/>
      <c r="F36" s="39"/>
      <c r="G36" s="39"/>
      <c r="H36" s="29">
        <f t="shared" si="0"/>
        <v>0</v>
      </c>
    </row>
    <row r="37" spans="2:8" ht="15" customHeight="1" x14ac:dyDescent="0.3">
      <c r="B37" s="22"/>
      <c r="C37" s="16"/>
      <c r="D37" s="16"/>
      <c r="E37" s="39"/>
      <c r="F37" s="39"/>
      <c r="G37" s="39"/>
      <c r="H37" s="29">
        <f t="shared" si="0"/>
        <v>0</v>
      </c>
    </row>
    <row r="38" spans="2:8" ht="15" customHeight="1" x14ac:dyDescent="0.3">
      <c r="B38" s="23"/>
      <c r="C38" s="1"/>
      <c r="D38" s="1"/>
      <c r="E38" s="41"/>
      <c r="F38" s="41"/>
      <c r="G38" s="41"/>
      <c r="H38" s="17">
        <f t="shared" si="0"/>
        <v>0</v>
      </c>
    </row>
    <row r="39" spans="2:8" ht="20.149999999999999" customHeight="1" x14ac:dyDescent="0.3">
      <c r="B39" s="4"/>
      <c r="E39" s="70" t="s">
        <v>5</v>
      </c>
      <c r="F39" s="71"/>
      <c r="G39" s="72"/>
      <c r="H39" s="5">
        <f>SUBTOTAL(109,テーブル42[金額])</f>
        <v>0</v>
      </c>
    </row>
    <row r="40" spans="2:8" ht="15" customHeight="1" x14ac:dyDescent="0.3">
      <c r="B40" s="4"/>
      <c r="E40" s="20"/>
      <c r="F40" s="21"/>
      <c r="G40" s="20"/>
    </row>
    <row r="41" spans="2:8" ht="15" customHeight="1" x14ac:dyDescent="0.3">
      <c r="B41" s="4" t="s">
        <v>35</v>
      </c>
      <c r="E41" s="20"/>
      <c r="F41" s="36"/>
      <c r="G41" s="20"/>
      <c r="H41" s="20"/>
    </row>
    <row r="42" spans="2:8" x14ac:dyDescent="0.3">
      <c r="B42" s="32"/>
      <c r="C42" s="32"/>
      <c r="D42" s="32"/>
      <c r="E42" s="32"/>
      <c r="F42" s="32"/>
      <c r="G42" s="32"/>
      <c r="H42" s="32"/>
    </row>
    <row r="43" spans="2:8" x14ac:dyDescent="0.3">
      <c r="B43" s="37" t="s">
        <v>36</v>
      </c>
      <c r="C43" s="38"/>
      <c r="D43" s="38"/>
      <c r="E43" s="37" t="s">
        <v>37</v>
      </c>
      <c r="F43" s="68"/>
      <c r="G43" s="68"/>
      <c r="H43" s="32" t="s">
        <v>38</v>
      </c>
    </row>
    <row r="44" spans="2:8" x14ac:dyDescent="0.3">
      <c r="B44" s="32"/>
      <c r="C44" s="32"/>
      <c r="D44" s="32"/>
      <c r="E44" s="32"/>
      <c r="F44" s="32"/>
      <c r="G44" s="32"/>
      <c r="H44" s="32"/>
    </row>
    <row r="45" spans="2:8" x14ac:dyDescent="0.3">
      <c r="B45" s="32"/>
      <c r="C45" s="32"/>
      <c r="D45" s="32"/>
      <c r="E45" s="32"/>
      <c r="F45" s="32"/>
      <c r="G45" s="32"/>
      <c r="H45" s="32"/>
    </row>
    <row r="46" spans="2:8" x14ac:dyDescent="0.3">
      <c r="B46" s="32"/>
      <c r="C46" s="32"/>
      <c r="D46" s="32"/>
      <c r="E46" s="32"/>
      <c r="F46" s="32"/>
      <c r="G46" s="32"/>
      <c r="H46" s="32"/>
    </row>
    <row r="47" spans="2:8" x14ac:dyDescent="0.3">
      <c r="B47" s="32"/>
      <c r="C47" s="32"/>
      <c r="D47" s="32"/>
      <c r="E47" s="32"/>
      <c r="F47" s="32"/>
      <c r="G47" s="32"/>
      <c r="H47" s="32"/>
    </row>
    <row r="48" spans="2:8" x14ac:dyDescent="0.3">
      <c r="B48" s="32"/>
      <c r="C48" s="32"/>
      <c r="D48" s="32"/>
      <c r="E48" s="32"/>
      <c r="F48" s="32"/>
      <c r="G48" s="32"/>
      <c r="H48" s="32"/>
    </row>
    <row r="49" spans="2:8" x14ac:dyDescent="0.3">
      <c r="B49" s="32"/>
      <c r="C49" s="32"/>
      <c r="D49" s="32"/>
      <c r="E49" s="32"/>
      <c r="F49" s="32"/>
      <c r="G49" s="32"/>
      <c r="H49" s="32"/>
    </row>
  </sheetData>
  <mergeCells count="14">
    <mergeCell ref="C13:D13"/>
    <mergeCell ref="F13:H13"/>
    <mergeCell ref="F43:G43"/>
    <mergeCell ref="B15:H15"/>
    <mergeCell ref="C16:H16"/>
    <mergeCell ref="C17:H17"/>
    <mergeCell ref="C18:H18"/>
    <mergeCell ref="B20:H20"/>
    <mergeCell ref="E39:G39"/>
    <mergeCell ref="G2:H2"/>
    <mergeCell ref="B4:C4"/>
    <mergeCell ref="B5:C5"/>
    <mergeCell ref="C9:D9"/>
    <mergeCell ref="B10:D10"/>
  </mergeCells>
  <phoneticPr fontId="2"/>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2"/>
  <sheetViews>
    <sheetView showGridLines="0" zoomScaleNormal="100" workbookViewId="0">
      <selection activeCell="H3" sqref="H3"/>
    </sheetView>
  </sheetViews>
  <sheetFormatPr defaultColWidth="9" defaultRowHeight="12" x14ac:dyDescent="0.3"/>
  <cols>
    <col min="1" max="1" width="1.33203125" style="9" customWidth="1"/>
    <col min="2" max="2" width="12.75" style="9" customWidth="1"/>
    <col min="3" max="3" width="18.5" style="9" customWidth="1"/>
    <col min="4" max="4" width="14.25" style="9" customWidth="1"/>
    <col min="5" max="5" width="9.33203125" style="9" customWidth="1"/>
    <col min="6" max="6" width="7.08203125" style="9" customWidth="1"/>
    <col min="7" max="7" width="15.08203125" style="9" customWidth="1"/>
    <col min="8" max="16384" width="9" style="9"/>
  </cols>
  <sheetData>
    <row r="1" spans="2:7" ht="14.25" customHeight="1" x14ac:dyDescent="0.2">
      <c r="F1" s="10"/>
    </row>
    <row r="2" spans="2:7" x14ac:dyDescent="0.2">
      <c r="F2" s="60" t="s">
        <v>1</v>
      </c>
      <c r="G2" s="60"/>
    </row>
    <row r="3" spans="2:7" ht="12" customHeight="1" x14ac:dyDescent="0.3">
      <c r="B3" s="8"/>
      <c r="C3" s="8"/>
      <c r="D3" s="8"/>
    </row>
    <row r="4" spans="2:7" ht="23.5" x14ac:dyDescent="0.3">
      <c r="B4" s="61" t="s">
        <v>42</v>
      </c>
      <c r="C4" s="61"/>
      <c r="D4" s="8"/>
      <c r="E4" s="7"/>
    </row>
    <row r="5" spans="2:7" x14ac:dyDescent="0.3">
      <c r="B5" s="62"/>
      <c r="C5" s="62"/>
    </row>
    <row r="6" spans="2:7" x14ac:dyDescent="0.2">
      <c r="C6" s="62"/>
      <c r="D6" s="62"/>
      <c r="F6" s="3"/>
    </row>
    <row r="7" spans="2:7" ht="15" customHeight="1" x14ac:dyDescent="0.2">
      <c r="B7" s="6" t="s">
        <v>2</v>
      </c>
      <c r="C7" s="13"/>
      <c r="F7" s="2"/>
    </row>
    <row r="8" spans="2:7" ht="20.149999999999999" customHeight="1" x14ac:dyDescent="0.2">
      <c r="B8" s="6" t="s">
        <v>3</v>
      </c>
      <c r="C8" s="14"/>
      <c r="D8" s="15"/>
      <c r="F8" s="2"/>
    </row>
    <row r="9" spans="2:7" x14ac:dyDescent="0.3">
      <c r="C9" s="62"/>
      <c r="D9" s="62"/>
    </row>
    <row r="10" spans="2:7" ht="12" customHeight="1" x14ac:dyDescent="0.3">
      <c r="B10" s="63"/>
      <c r="C10" s="63"/>
      <c r="D10" s="63"/>
      <c r="E10" s="63"/>
      <c r="F10" s="63"/>
      <c r="G10" s="63"/>
    </row>
    <row r="11" spans="2:7" x14ac:dyDescent="0.3">
      <c r="B11" s="32" t="s">
        <v>43</v>
      </c>
      <c r="C11" s="32"/>
      <c r="D11" s="32"/>
      <c r="E11" s="32"/>
      <c r="F11" s="32"/>
      <c r="G11" s="32"/>
    </row>
    <row r="12" spans="2:7" ht="15" customHeight="1" x14ac:dyDescent="0.3">
      <c r="B12" s="57" t="s">
        <v>44</v>
      </c>
      <c r="C12" s="57"/>
      <c r="D12" s="57"/>
      <c r="E12" s="57"/>
      <c r="F12" s="57"/>
      <c r="G12" s="57"/>
    </row>
    <row r="13" spans="2:7" ht="50.15" customHeight="1" x14ac:dyDescent="0.3">
      <c r="B13" s="33" t="s">
        <v>17</v>
      </c>
      <c r="C13" s="73"/>
      <c r="D13" s="73"/>
      <c r="E13" s="73"/>
      <c r="F13" s="73"/>
      <c r="G13" s="73"/>
    </row>
    <row r="14" spans="2:7" ht="25" customHeight="1" x14ac:dyDescent="0.3">
      <c r="B14" s="33" t="s">
        <v>12</v>
      </c>
      <c r="C14" s="73"/>
      <c r="D14" s="73"/>
      <c r="E14" s="73"/>
      <c r="F14" s="73"/>
      <c r="G14" s="73"/>
    </row>
    <row r="15" spans="2:7" ht="50.15" customHeight="1" x14ac:dyDescent="0.3">
      <c r="B15" s="33" t="s">
        <v>18</v>
      </c>
      <c r="C15" s="73"/>
      <c r="D15" s="73"/>
      <c r="E15" s="73"/>
      <c r="F15" s="73"/>
      <c r="G15" s="73"/>
    </row>
    <row r="16" spans="2:7" ht="15" customHeight="1" x14ac:dyDescent="0.3">
      <c r="B16" s="32"/>
      <c r="C16" s="32"/>
      <c r="D16" s="32"/>
      <c r="E16" s="32"/>
      <c r="F16" s="32"/>
      <c r="G16" s="32"/>
    </row>
    <row r="17" spans="2:7" ht="15" customHeight="1" x14ac:dyDescent="0.3">
      <c r="B17" s="57" t="s">
        <v>7</v>
      </c>
      <c r="C17" s="57"/>
      <c r="D17" s="57"/>
      <c r="E17" s="57"/>
      <c r="F17" s="57"/>
      <c r="G17" s="57"/>
    </row>
    <row r="18" spans="2:7" ht="25" customHeight="1" x14ac:dyDescent="0.3">
      <c r="B18" s="73"/>
      <c r="C18" s="73"/>
      <c r="D18" s="73"/>
      <c r="E18" s="73"/>
      <c r="F18" s="73"/>
      <c r="G18" s="73"/>
    </row>
    <row r="19" spans="2:7" ht="25" customHeight="1" x14ac:dyDescent="0.3">
      <c r="B19" s="73"/>
      <c r="C19" s="73"/>
      <c r="D19" s="73"/>
      <c r="E19" s="73"/>
      <c r="F19" s="73"/>
      <c r="G19" s="73"/>
    </row>
    <row r="20" spans="2:7" ht="15" customHeight="1" x14ac:dyDescent="0.3">
      <c r="B20" s="73"/>
      <c r="C20" s="73"/>
      <c r="D20" s="73"/>
      <c r="E20" s="73"/>
      <c r="F20" s="73"/>
      <c r="G20" s="73"/>
    </row>
    <row r="21" spans="2:7" ht="15" customHeight="1" x14ac:dyDescent="0.3">
      <c r="B21" s="73"/>
      <c r="C21" s="73"/>
      <c r="D21" s="73"/>
      <c r="E21" s="73"/>
      <c r="F21" s="73"/>
      <c r="G21" s="73"/>
    </row>
    <row r="22" spans="2:7" ht="20.149999999999999" customHeight="1" x14ac:dyDescent="0.3">
      <c r="B22" s="73"/>
      <c r="C22" s="73"/>
      <c r="D22" s="73"/>
      <c r="E22" s="73"/>
      <c r="F22" s="73"/>
      <c r="G22" s="73"/>
    </row>
    <row r="23" spans="2:7" ht="20.149999999999999" customHeight="1" x14ac:dyDescent="0.3">
      <c r="B23" s="73"/>
      <c r="C23" s="73"/>
      <c r="D23" s="73"/>
      <c r="E23" s="73"/>
      <c r="F23" s="73"/>
      <c r="G23" s="73"/>
    </row>
    <row r="24" spans="2:7" ht="20.149999999999999" customHeight="1" x14ac:dyDescent="0.3">
      <c r="B24" s="4"/>
      <c r="C24" s="4"/>
      <c r="D24" s="74"/>
      <c r="E24" s="74"/>
      <c r="F24" s="74"/>
      <c r="G24" s="74"/>
    </row>
    <row r="25" spans="2:7" ht="20.149999999999999" customHeight="1" x14ac:dyDescent="0.3">
      <c r="B25" s="57" t="s">
        <v>45</v>
      </c>
      <c r="C25" s="57"/>
      <c r="D25" s="57"/>
      <c r="E25" s="57"/>
      <c r="F25" s="57"/>
      <c r="G25" s="57"/>
    </row>
    <row r="26" spans="2:7" ht="20.149999999999999" customHeight="1" x14ac:dyDescent="0.3">
      <c r="B26" s="73"/>
      <c r="C26" s="73"/>
      <c r="D26" s="73"/>
      <c r="E26" s="73"/>
      <c r="F26" s="73"/>
      <c r="G26" s="73"/>
    </row>
    <row r="27" spans="2:7" ht="20.149999999999999" customHeight="1" x14ac:dyDescent="0.3">
      <c r="B27" s="73"/>
      <c r="C27" s="73"/>
      <c r="D27" s="73"/>
      <c r="E27" s="73"/>
      <c r="F27" s="73"/>
      <c r="G27" s="73"/>
    </row>
    <row r="28" spans="2:7" ht="20.149999999999999" customHeight="1" x14ac:dyDescent="0.3">
      <c r="B28" s="73"/>
      <c r="C28" s="73"/>
      <c r="D28" s="73"/>
      <c r="E28" s="73"/>
      <c r="F28" s="73"/>
      <c r="G28" s="73"/>
    </row>
    <row r="29" spans="2:7" ht="20.149999999999999" customHeight="1" x14ac:dyDescent="0.3">
      <c r="B29" s="73"/>
      <c r="C29" s="73"/>
      <c r="D29" s="73"/>
      <c r="E29" s="73"/>
      <c r="F29" s="73"/>
      <c r="G29" s="73"/>
    </row>
    <row r="30" spans="2:7" ht="20.149999999999999" customHeight="1" x14ac:dyDescent="0.3">
      <c r="B30" s="73"/>
      <c r="C30" s="73"/>
      <c r="D30" s="73"/>
      <c r="E30" s="73"/>
      <c r="F30" s="73"/>
      <c r="G30" s="73"/>
    </row>
    <row r="31" spans="2:7" ht="20.149999999999999" customHeight="1" x14ac:dyDescent="0.3">
      <c r="B31" s="73"/>
      <c r="C31" s="73"/>
      <c r="D31" s="73"/>
      <c r="E31" s="73"/>
      <c r="F31" s="73"/>
      <c r="G31" s="73"/>
    </row>
    <row r="32" spans="2:7" ht="20.149999999999999" customHeight="1" x14ac:dyDescent="0.3">
      <c r="B32" s="73"/>
      <c r="C32" s="73"/>
      <c r="D32" s="73"/>
      <c r="E32" s="73"/>
      <c r="F32" s="73"/>
      <c r="G32" s="73"/>
    </row>
    <row r="33" spans="2:7" ht="20.149999999999999" customHeight="1" x14ac:dyDescent="0.3">
      <c r="B33" s="73"/>
      <c r="C33" s="73"/>
      <c r="D33" s="73"/>
      <c r="E33" s="73"/>
      <c r="F33" s="73"/>
      <c r="G33" s="73"/>
    </row>
    <row r="34" spans="2:7" ht="20.149999999999999" customHeight="1" x14ac:dyDescent="0.3">
      <c r="B34" s="73"/>
      <c r="C34" s="73"/>
      <c r="D34" s="73"/>
      <c r="E34" s="73"/>
      <c r="F34" s="73"/>
      <c r="G34" s="73"/>
    </row>
    <row r="35" spans="2:7" ht="15" customHeight="1" x14ac:dyDescent="0.3">
      <c r="B35" s="73"/>
      <c r="C35" s="73"/>
      <c r="D35" s="73"/>
      <c r="E35" s="73"/>
      <c r="F35" s="73"/>
      <c r="G35" s="73"/>
    </row>
    <row r="36" spans="2:7" ht="15" customHeight="1" x14ac:dyDescent="0.3">
      <c r="B36" s="73"/>
      <c r="C36" s="73"/>
      <c r="D36" s="73"/>
      <c r="E36" s="73"/>
      <c r="F36" s="73"/>
      <c r="G36" s="73"/>
    </row>
    <row r="37" spans="2:7" ht="15" customHeight="1" x14ac:dyDescent="0.3">
      <c r="B37" s="73"/>
      <c r="C37" s="73"/>
      <c r="D37" s="73"/>
      <c r="E37" s="73"/>
      <c r="F37" s="73"/>
      <c r="G37" s="73"/>
    </row>
    <row r="38" spans="2:7" ht="15" customHeight="1" x14ac:dyDescent="0.3">
      <c r="B38" s="73"/>
      <c r="C38" s="73"/>
      <c r="D38" s="73"/>
      <c r="E38" s="73"/>
      <c r="F38" s="73"/>
      <c r="G38" s="73"/>
    </row>
    <row r="39" spans="2:7" ht="15" customHeight="1" x14ac:dyDescent="0.3">
      <c r="B39" s="32"/>
      <c r="C39" s="32"/>
      <c r="D39" s="32"/>
      <c r="E39" s="32"/>
      <c r="F39" s="32"/>
      <c r="G39" s="32"/>
    </row>
    <row r="40" spans="2:7" ht="20.149999999999999" customHeight="1" x14ac:dyDescent="0.3">
      <c r="B40" s="32"/>
      <c r="C40" s="32"/>
      <c r="D40" s="32"/>
      <c r="E40" s="32"/>
      <c r="F40" s="32"/>
      <c r="G40" s="32"/>
    </row>
    <row r="41" spans="2:7" ht="12" customHeight="1" x14ac:dyDescent="0.3">
      <c r="B41" s="32"/>
      <c r="C41" s="32"/>
      <c r="D41" s="32"/>
      <c r="E41" s="32"/>
      <c r="F41" s="32"/>
      <c r="G41" s="32"/>
    </row>
    <row r="42" spans="2:7" ht="12" customHeight="1" x14ac:dyDescent="0.3">
      <c r="B42" s="32"/>
      <c r="C42" s="32"/>
      <c r="D42" s="32"/>
      <c r="E42" s="32"/>
      <c r="F42" s="32"/>
      <c r="G42" s="32"/>
    </row>
    <row r="43" spans="2:7" ht="15" customHeight="1" x14ac:dyDescent="0.3">
      <c r="B43" s="32"/>
      <c r="C43" s="32"/>
      <c r="D43" s="32"/>
      <c r="E43" s="32"/>
      <c r="F43" s="32"/>
      <c r="G43" s="32"/>
    </row>
    <row r="44" spans="2:7" x14ac:dyDescent="0.3">
      <c r="B44" s="32"/>
      <c r="C44" s="32"/>
      <c r="D44" s="32"/>
      <c r="E44" s="32"/>
      <c r="F44" s="32"/>
      <c r="G44" s="32"/>
    </row>
    <row r="45" spans="2:7" x14ac:dyDescent="0.3">
      <c r="B45" s="32"/>
      <c r="C45" s="32"/>
      <c r="D45" s="32"/>
      <c r="E45" s="32"/>
      <c r="F45" s="32"/>
      <c r="G45" s="32"/>
    </row>
    <row r="46" spans="2:7" x14ac:dyDescent="0.3">
      <c r="B46" s="32"/>
      <c r="C46" s="32"/>
      <c r="D46" s="32"/>
      <c r="E46" s="32"/>
      <c r="F46" s="32"/>
      <c r="G46" s="32"/>
    </row>
    <row r="47" spans="2:7" x14ac:dyDescent="0.3">
      <c r="B47" s="32"/>
      <c r="C47" s="32"/>
      <c r="D47" s="32"/>
      <c r="E47" s="32"/>
      <c r="F47" s="32"/>
      <c r="G47" s="32"/>
    </row>
    <row r="48" spans="2:7" x14ac:dyDescent="0.3">
      <c r="B48" s="32"/>
      <c r="C48" s="32"/>
      <c r="D48" s="32"/>
      <c r="E48" s="32"/>
      <c r="F48" s="32"/>
      <c r="G48" s="32"/>
    </row>
    <row r="49" spans="2:7" x14ac:dyDescent="0.3">
      <c r="B49" s="32"/>
      <c r="C49" s="32"/>
      <c r="D49" s="32"/>
      <c r="E49" s="32"/>
      <c r="F49" s="32"/>
      <c r="G49" s="32"/>
    </row>
    <row r="50" spans="2:7" x14ac:dyDescent="0.3">
      <c r="B50" s="32"/>
      <c r="C50" s="32"/>
      <c r="D50" s="32"/>
      <c r="E50" s="32"/>
      <c r="F50" s="32"/>
      <c r="G50" s="32"/>
    </row>
    <row r="54" spans="2:7" x14ac:dyDescent="0.3">
      <c r="B54" s="34"/>
      <c r="C54" s="34"/>
      <c r="D54" s="34"/>
      <c r="E54" s="34"/>
      <c r="F54" s="34"/>
      <c r="G54" s="34"/>
    </row>
    <row r="55" spans="2:7" x14ac:dyDescent="0.3">
      <c r="B55" s="32"/>
      <c r="C55" s="32"/>
      <c r="D55" s="32"/>
      <c r="E55" s="32"/>
      <c r="F55" s="32"/>
      <c r="G55" s="32"/>
    </row>
    <row r="56" spans="2:7" x14ac:dyDescent="0.3">
      <c r="B56" s="32"/>
      <c r="C56" s="32"/>
      <c r="D56" s="32"/>
      <c r="E56" s="32"/>
      <c r="F56" s="32"/>
      <c r="G56" s="32"/>
    </row>
    <row r="57" spans="2:7" x14ac:dyDescent="0.3">
      <c r="B57" s="32"/>
      <c r="C57" s="32"/>
      <c r="D57" s="32"/>
      <c r="E57" s="32"/>
      <c r="F57" s="32"/>
      <c r="G57" s="32"/>
    </row>
    <row r="58" spans="2:7" x14ac:dyDescent="0.3">
      <c r="B58" s="32"/>
      <c r="C58" s="32"/>
      <c r="D58" s="32"/>
      <c r="E58" s="32"/>
      <c r="F58" s="32"/>
      <c r="G58" s="32"/>
    </row>
    <row r="59" spans="2:7" x14ac:dyDescent="0.3">
      <c r="B59" s="32"/>
      <c r="C59" s="32"/>
      <c r="D59" s="32"/>
      <c r="E59" s="32"/>
      <c r="F59" s="32"/>
      <c r="G59" s="32"/>
    </row>
    <row r="60" spans="2:7" x14ac:dyDescent="0.3">
      <c r="B60" s="32"/>
      <c r="C60" s="32"/>
      <c r="D60" s="32"/>
      <c r="E60" s="32"/>
      <c r="F60" s="32"/>
      <c r="G60" s="32"/>
    </row>
    <row r="61" spans="2:7" x14ac:dyDescent="0.3">
      <c r="B61" s="32"/>
      <c r="C61" s="32"/>
      <c r="D61" s="32"/>
      <c r="E61" s="32"/>
      <c r="F61" s="32"/>
      <c r="G61" s="32"/>
    </row>
    <row r="62" spans="2:7" x14ac:dyDescent="0.3">
      <c r="B62" s="32"/>
      <c r="C62" s="32"/>
      <c r="D62" s="32"/>
      <c r="E62" s="32"/>
      <c r="F62" s="32"/>
      <c r="G62" s="32"/>
    </row>
  </sheetData>
  <mergeCells count="15">
    <mergeCell ref="B25:G25"/>
    <mergeCell ref="B26:G38"/>
    <mergeCell ref="D24:G24"/>
    <mergeCell ref="B18:G23"/>
    <mergeCell ref="B12:G12"/>
    <mergeCell ref="C13:G13"/>
    <mergeCell ref="C15:G15"/>
    <mergeCell ref="B17:G17"/>
    <mergeCell ref="B10:G10"/>
    <mergeCell ref="C14:G14"/>
    <mergeCell ref="F2:G2"/>
    <mergeCell ref="B4:C4"/>
    <mergeCell ref="B5:C5"/>
    <mergeCell ref="C6:D6"/>
    <mergeCell ref="C9:D9"/>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56"/>
  <sheetViews>
    <sheetView showGridLines="0" topLeftCell="A19" zoomScaleNormal="100" workbookViewId="0">
      <selection activeCell="J27" sqref="J27"/>
    </sheetView>
  </sheetViews>
  <sheetFormatPr defaultColWidth="9" defaultRowHeight="12" x14ac:dyDescent="0.3"/>
  <cols>
    <col min="1" max="1" width="1.33203125" style="9" customWidth="1"/>
    <col min="2" max="2" width="8.25" style="9" customWidth="1"/>
    <col min="3" max="3" width="7.58203125" style="9" customWidth="1"/>
    <col min="4" max="4" width="7.6640625" style="9" customWidth="1"/>
    <col min="5" max="5" width="16.58203125" style="9" customWidth="1"/>
    <col min="6" max="10" width="8.58203125" style="9" customWidth="1"/>
    <col min="11" max="11" width="10.58203125" style="9" customWidth="1"/>
    <col min="12" max="16384" width="9" style="9"/>
  </cols>
  <sheetData>
    <row r="1" spans="2:11" ht="14.25" customHeight="1" x14ac:dyDescent="0.2">
      <c r="G1" s="10"/>
    </row>
    <row r="2" spans="2:11" x14ac:dyDescent="0.2">
      <c r="G2" s="10"/>
      <c r="H2" s="60" t="s">
        <v>14</v>
      </c>
      <c r="I2" s="60"/>
      <c r="J2" s="60"/>
      <c r="K2" s="60"/>
    </row>
    <row r="3" spans="2:11" ht="12" customHeight="1" x14ac:dyDescent="0.3">
      <c r="B3" s="8"/>
      <c r="C3" s="8"/>
      <c r="D3" s="8"/>
      <c r="E3" s="8"/>
    </row>
    <row r="4" spans="2:11" ht="23.5" x14ac:dyDescent="0.3">
      <c r="B4" s="61" t="s">
        <v>15</v>
      </c>
      <c r="C4" s="61"/>
      <c r="D4" s="61"/>
      <c r="E4" s="8"/>
      <c r="F4" s="7"/>
    </row>
    <row r="5" spans="2:11" x14ac:dyDescent="0.3">
      <c r="B5" s="62"/>
      <c r="C5" s="62"/>
      <c r="D5" s="62"/>
    </row>
    <row r="7" spans="2:11" ht="15" customHeight="1" x14ac:dyDescent="0.2">
      <c r="B7" s="6" t="s">
        <v>2</v>
      </c>
      <c r="C7" s="6"/>
      <c r="D7" s="13"/>
      <c r="G7" s="2"/>
    </row>
    <row r="8" spans="2:11" ht="20.149999999999999" customHeight="1" x14ac:dyDescent="0.2">
      <c r="B8" s="6" t="s">
        <v>3</v>
      </c>
      <c r="C8" s="6"/>
      <c r="D8" s="14"/>
      <c r="E8" s="15"/>
      <c r="G8" s="2"/>
    </row>
    <row r="9" spans="2:11" x14ac:dyDescent="0.3">
      <c r="D9" s="62"/>
      <c r="E9" s="62"/>
    </row>
    <row r="10" spans="2:11" x14ac:dyDescent="0.3">
      <c r="B10" s="62"/>
      <c r="C10" s="62"/>
      <c r="D10" s="62"/>
      <c r="E10" s="62"/>
    </row>
    <row r="11" spans="2:11" ht="12" customHeight="1" x14ac:dyDescent="0.3">
      <c r="D11" s="12"/>
    </row>
    <row r="12" spans="2:11" x14ac:dyDescent="0.3">
      <c r="B12" s="9" t="s">
        <v>27</v>
      </c>
      <c r="D12" s="11"/>
    </row>
    <row r="13" spans="2:11" ht="15" customHeight="1" x14ac:dyDescent="0.3">
      <c r="B13" s="69" t="s">
        <v>7</v>
      </c>
      <c r="C13" s="69"/>
      <c r="D13" s="69"/>
      <c r="E13" s="69"/>
      <c r="F13" s="69"/>
      <c r="G13" s="69"/>
      <c r="H13" s="69"/>
      <c r="I13" s="69"/>
      <c r="J13" s="69"/>
      <c r="K13" s="69"/>
    </row>
    <row r="14" spans="2:11" ht="18" customHeight="1" x14ac:dyDescent="0.3">
      <c r="B14" s="18" t="s">
        <v>11</v>
      </c>
      <c r="C14" s="18"/>
      <c r="D14" s="59"/>
      <c r="E14" s="59"/>
      <c r="F14" s="59"/>
      <c r="G14" s="59"/>
      <c r="H14" s="59"/>
      <c r="I14" s="59"/>
      <c r="J14" s="59"/>
      <c r="K14" s="59"/>
    </row>
    <row r="15" spans="2:11" ht="18" customHeight="1" x14ac:dyDescent="0.3">
      <c r="B15" s="18" t="s">
        <v>12</v>
      </c>
      <c r="C15" s="18"/>
      <c r="D15" s="59"/>
      <c r="E15" s="59"/>
      <c r="F15" s="59"/>
      <c r="G15" s="59"/>
      <c r="H15" s="59"/>
      <c r="I15" s="59"/>
      <c r="J15" s="59"/>
      <c r="K15" s="59"/>
    </row>
    <row r="16" spans="2:11" ht="18" customHeight="1" x14ac:dyDescent="0.3">
      <c r="B16" s="18" t="s">
        <v>13</v>
      </c>
      <c r="C16" s="18"/>
      <c r="D16" s="59"/>
      <c r="E16" s="59"/>
      <c r="F16" s="59"/>
      <c r="G16" s="59"/>
      <c r="H16" s="59"/>
      <c r="I16" s="59"/>
      <c r="J16" s="59"/>
      <c r="K16" s="59"/>
    </row>
    <row r="17" spans="2:14" ht="15" customHeight="1" x14ac:dyDescent="0.3">
      <c r="B17" s="4"/>
      <c r="C17" s="4"/>
      <c r="F17" s="20"/>
      <c r="G17" s="21"/>
      <c r="H17" s="21"/>
      <c r="I17" s="21"/>
      <c r="J17" s="21"/>
      <c r="K17" s="20"/>
    </row>
    <row r="18" spans="2:14" ht="15" customHeight="1" x14ac:dyDescent="0.3">
      <c r="B18" s="69" t="s">
        <v>26</v>
      </c>
      <c r="C18" s="69"/>
      <c r="D18" s="69"/>
      <c r="E18" s="69"/>
      <c r="F18" s="69"/>
      <c r="G18" s="69"/>
      <c r="H18" s="69"/>
      <c r="I18" s="69"/>
      <c r="J18" s="69"/>
      <c r="K18" s="69"/>
      <c r="L18" s="78" t="s">
        <v>62</v>
      </c>
      <c r="M18" s="79"/>
      <c r="N18" s="80"/>
    </row>
    <row r="19" spans="2:14" ht="15" customHeight="1" x14ac:dyDescent="0.3">
      <c r="B19" s="24" t="s">
        <v>4</v>
      </c>
      <c r="C19" s="24" t="s">
        <v>47</v>
      </c>
      <c r="D19" s="25" t="s">
        <v>48</v>
      </c>
      <c r="E19" s="25" t="s">
        <v>52</v>
      </c>
      <c r="F19" s="26" t="s">
        <v>46</v>
      </c>
      <c r="G19" s="54" t="s">
        <v>61</v>
      </c>
      <c r="H19" s="53" t="s">
        <v>60</v>
      </c>
      <c r="I19" s="53" t="s">
        <v>59</v>
      </c>
      <c r="J19" s="53" t="s">
        <v>51</v>
      </c>
      <c r="K19" s="30" t="s">
        <v>10</v>
      </c>
      <c r="L19" s="46" t="s">
        <v>53</v>
      </c>
      <c r="M19" s="46" t="s">
        <v>54</v>
      </c>
      <c r="N19" s="46" t="s">
        <v>55</v>
      </c>
    </row>
    <row r="20" spans="2:14" ht="15" customHeight="1" x14ac:dyDescent="0.3">
      <c r="B20" s="55">
        <v>46153</v>
      </c>
      <c r="C20" s="44">
        <v>0.375</v>
      </c>
      <c r="D20" s="43">
        <v>0.77083333333333337</v>
      </c>
      <c r="E20" s="16"/>
      <c r="F20" s="39">
        <v>420</v>
      </c>
      <c r="G20" s="42">
        <v>5000</v>
      </c>
      <c r="H20" s="42"/>
      <c r="I20" s="42"/>
      <c r="J20" s="42">
        <f t="shared" ref="J20:J36" si="0">IF($C20&lt;TIME(12,0,0),IF($D20&gt;=TIME(12,0,0),1000,0)
+IF($D20&gt;=TIME(18,0,0),1000,0),IF($D20&gt;=TIME(18,0,0),1000,0))</f>
        <v>2000</v>
      </c>
      <c r="K20" s="19">
        <f t="shared" ref="K20:K36" si="1">SUM($F20,$G20,$H20,$I20,$J20)</f>
        <v>7420</v>
      </c>
      <c r="L20" s="45">
        <f t="shared" ref="L20:L36" si="2">K20</f>
        <v>7420</v>
      </c>
      <c r="M20" s="45">
        <f t="shared" ref="M20:M36" si="3">ROUND(L20*100/110,0)</f>
        <v>6745</v>
      </c>
      <c r="N20" s="45">
        <f t="shared" ref="N20:N36" si="4">L20-M20</f>
        <v>675</v>
      </c>
    </row>
    <row r="21" spans="2:14" ht="15" customHeight="1" x14ac:dyDescent="0.3">
      <c r="B21" s="55">
        <v>46157</v>
      </c>
      <c r="C21" s="44">
        <v>0.375</v>
      </c>
      <c r="D21" s="43">
        <v>0.74305555555555558</v>
      </c>
      <c r="E21" s="16"/>
      <c r="F21" s="39">
        <v>420</v>
      </c>
      <c r="G21" s="42">
        <v>5000</v>
      </c>
      <c r="H21" s="47"/>
      <c r="I21" s="47"/>
      <c r="J21" s="47">
        <f t="shared" si="0"/>
        <v>1000</v>
      </c>
      <c r="K21" s="19">
        <f t="shared" si="1"/>
        <v>6420</v>
      </c>
      <c r="L21" s="39">
        <f t="shared" si="2"/>
        <v>6420</v>
      </c>
      <c r="M21" s="39">
        <f t="shared" si="3"/>
        <v>5836</v>
      </c>
      <c r="N21" s="39">
        <f t="shared" si="4"/>
        <v>584</v>
      </c>
    </row>
    <row r="22" spans="2:14" ht="15" customHeight="1" x14ac:dyDescent="0.3">
      <c r="B22" s="55">
        <v>46160</v>
      </c>
      <c r="C22" s="44">
        <v>0.41666666666666669</v>
      </c>
      <c r="D22" s="43">
        <v>0.72916666666666663</v>
      </c>
      <c r="E22" s="16"/>
      <c r="F22" s="39">
        <v>420</v>
      </c>
      <c r="G22" s="42">
        <v>5000</v>
      </c>
      <c r="H22" s="47"/>
      <c r="I22" s="47"/>
      <c r="J22" s="47">
        <f t="shared" si="0"/>
        <v>1000</v>
      </c>
      <c r="K22" s="19">
        <f t="shared" si="1"/>
        <v>6420</v>
      </c>
      <c r="L22" s="39">
        <f t="shared" si="2"/>
        <v>6420</v>
      </c>
      <c r="M22" s="39">
        <f t="shared" si="3"/>
        <v>5836</v>
      </c>
      <c r="N22" s="39">
        <f t="shared" si="4"/>
        <v>584</v>
      </c>
    </row>
    <row r="23" spans="2:14" ht="15" customHeight="1" x14ac:dyDescent="0.3">
      <c r="B23" s="55">
        <v>46164</v>
      </c>
      <c r="C23" s="44">
        <v>0.51388888888888884</v>
      </c>
      <c r="D23" s="43">
        <v>0.74305555555555558</v>
      </c>
      <c r="E23" s="16"/>
      <c r="F23" s="39">
        <v>420</v>
      </c>
      <c r="G23" s="42">
        <v>5000</v>
      </c>
      <c r="H23" s="47"/>
      <c r="I23" s="47"/>
      <c r="J23" s="47">
        <f t="shared" si="0"/>
        <v>0</v>
      </c>
      <c r="K23" s="19">
        <f t="shared" si="1"/>
        <v>5420</v>
      </c>
      <c r="L23" s="39">
        <f t="shared" si="2"/>
        <v>5420</v>
      </c>
      <c r="M23" s="39">
        <f t="shared" si="3"/>
        <v>4927</v>
      </c>
      <c r="N23" s="39">
        <f t="shared" si="4"/>
        <v>493</v>
      </c>
    </row>
    <row r="24" spans="2:14" ht="15" customHeight="1" x14ac:dyDescent="0.3">
      <c r="B24" s="55">
        <v>46167</v>
      </c>
      <c r="C24" s="44">
        <v>0.54166666666666663</v>
      </c>
      <c r="D24" s="43">
        <v>0.75</v>
      </c>
      <c r="E24" s="16"/>
      <c r="F24" s="39">
        <v>420</v>
      </c>
      <c r="G24" s="42">
        <v>5000</v>
      </c>
      <c r="H24" s="47"/>
      <c r="I24" s="47"/>
      <c r="J24" s="47">
        <f t="shared" si="0"/>
        <v>1000</v>
      </c>
      <c r="K24" s="19">
        <f t="shared" si="1"/>
        <v>6420</v>
      </c>
      <c r="L24" s="39">
        <f t="shared" si="2"/>
        <v>6420</v>
      </c>
      <c r="M24" s="39">
        <f t="shared" si="3"/>
        <v>5836</v>
      </c>
      <c r="N24" s="39">
        <f t="shared" si="4"/>
        <v>584</v>
      </c>
    </row>
    <row r="25" spans="2:14" ht="15" customHeight="1" x14ac:dyDescent="0.3">
      <c r="B25" s="55">
        <v>46171</v>
      </c>
      <c r="C25" s="44">
        <v>0.35416666666666669</v>
      </c>
      <c r="D25" s="43">
        <v>0.70833333333333337</v>
      </c>
      <c r="E25" s="16"/>
      <c r="F25" s="39">
        <v>420</v>
      </c>
      <c r="G25" s="42">
        <v>5000</v>
      </c>
      <c r="H25" s="47"/>
      <c r="I25" s="47"/>
      <c r="J25" s="47">
        <f t="shared" si="0"/>
        <v>1000</v>
      </c>
      <c r="K25" s="19">
        <f t="shared" si="1"/>
        <v>6420</v>
      </c>
      <c r="L25" s="39">
        <f t="shared" si="2"/>
        <v>6420</v>
      </c>
      <c r="M25" s="39">
        <f t="shared" si="3"/>
        <v>5836</v>
      </c>
      <c r="N25" s="39">
        <f t="shared" si="4"/>
        <v>584</v>
      </c>
    </row>
    <row r="26" spans="2:14" ht="15" customHeight="1" x14ac:dyDescent="0.3">
      <c r="B26" s="55">
        <v>46143</v>
      </c>
      <c r="C26" s="44">
        <v>0.41666666666666669</v>
      </c>
      <c r="D26" s="43">
        <v>0.64583333333333337</v>
      </c>
      <c r="E26" s="16" t="s">
        <v>63</v>
      </c>
      <c r="F26" s="39">
        <v>420</v>
      </c>
      <c r="G26" s="47">
        <v>5000</v>
      </c>
      <c r="H26" s="47"/>
      <c r="I26" s="47"/>
      <c r="J26" s="47">
        <f t="shared" si="0"/>
        <v>1000</v>
      </c>
      <c r="K26" s="19">
        <f t="shared" si="1"/>
        <v>6420</v>
      </c>
      <c r="L26" s="39">
        <f t="shared" si="2"/>
        <v>6420</v>
      </c>
      <c r="M26" s="39">
        <f t="shared" si="3"/>
        <v>5836</v>
      </c>
      <c r="N26" s="39">
        <f t="shared" si="4"/>
        <v>584</v>
      </c>
    </row>
    <row r="27" spans="2:14" ht="15" customHeight="1" x14ac:dyDescent="0.3">
      <c r="B27" s="55">
        <v>46150</v>
      </c>
      <c r="C27" s="44">
        <v>0.41666666666666669</v>
      </c>
      <c r="D27" s="43">
        <v>0.64583333333333337</v>
      </c>
      <c r="E27" s="16" t="s">
        <v>63</v>
      </c>
      <c r="F27" s="39">
        <v>420</v>
      </c>
      <c r="G27" s="47">
        <v>5000</v>
      </c>
      <c r="H27" s="47"/>
      <c r="I27" s="47"/>
      <c r="J27" s="47">
        <f t="shared" si="0"/>
        <v>1000</v>
      </c>
      <c r="K27" s="19">
        <f t="shared" si="1"/>
        <v>6420</v>
      </c>
      <c r="L27" s="39">
        <f t="shared" si="2"/>
        <v>6420</v>
      </c>
      <c r="M27" s="39">
        <f t="shared" si="3"/>
        <v>5836</v>
      </c>
      <c r="N27" s="39">
        <f t="shared" si="4"/>
        <v>584</v>
      </c>
    </row>
    <row r="28" spans="2:14" ht="15" customHeight="1" x14ac:dyDescent="0.3">
      <c r="B28" s="22"/>
      <c r="C28" s="44"/>
      <c r="D28" s="43"/>
      <c r="E28" s="16"/>
      <c r="F28" s="39"/>
      <c r="G28" s="47"/>
      <c r="H28" s="47"/>
      <c r="I28" s="47"/>
      <c r="J28" s="47">
        <f t="shared" si="0"/>
        <v>0</v>
      </c>
      <c r="K28" s="19">
        <f t="shared" si="1"/>
        <v>0</v>
      </c>
      <c r="L28" s="39">
        <f t="shared" si="2"/>
        <v>0</v>
      </c>
      <c r="M28" s="39">
        <f t="shared" si="3"/>
        <v>0</v>
      </c>
      <c r="N28" s="39">
        <f t="shared" si="4"/>
        <v>0</v>
      </c>
    </row>
    <row r="29" spans="2:14" ht="15" customHeight="1" x14ac:dyDescent="0.3">
      <c r="B29" s="22"/>
      <c r="C29" s="44"/>
      <c r="D29" s="43"/>
      <c r="E29" s="16"/>
      <c r="F29" s="39"/>
      <c r="G29" s="47"/>
      <c r="H29" s="47"/>
      <c r="I29" s="47"/>
      <c r="J29" s="47">
        <f t="shared" si="0"/>
        <v>0</v>
      </c>
      <c r="K29" s="19">
        <f t="shared" si="1"/>
        <v>0</v>
      </c>
      <c r="L29" s="39">
        <f t="shared" si="2"/>
        <v>0</v>
      </c>
      <c r="M29" s="39">
        <f t="shared" si="3"/>
        <v>0</v>
      </c>
      <c r="N29" s="39">
        <f t="shared" si="4"/>
        <v>0</v>
      </c>
    </row>
    <row r="30" spans="2:14" ht="15" customHeight="1" x14ac:dyDescent="0.3">
      <c r="B30" s="22"/>
      <c r="C30" s="44"/>
      <c r="D30" s="43"/>
      <c r="E30" s="16"/>
      <c r="F30" s="39"/>
      <c r="G30" s="47"/>
      <c r="H30" s="47"/>
      <c r="I30" s="47"/>
      <c r="J30" s="47">
        <f t="shared" si="0"/>
        <v>0</v>
      </c>
      <c r="K30" s="19">
        <f t="shared" si="1"/>
        <v>0</v>
      </c>
      <c r="L30" s="39">
        <f t="shared" si="2"/>
        <v>0</v>
      </c>
      <c r="M30" s="39">
        <f t="shared" si="3"/>
        <v>0</v>
      </c>
      <c r="N30" s="39">
        <f t="shared" si="4"/>
        <v>0</v>
      </c>
    </row>
    <row r="31" spans="2:14" ht="15" customHeight="1" x14ac:dyDescent="0.3">
      <c r="B31" s="22"/>
      <c r="C31" s="44"/>
      <c r="D31" s="43"/>
      <c r="E31" s="16"/>
      <c r="F31" s="39"/>
      <c r="G31" s="47"/>
      <c r="H31" s="47"/>
      <c r="I31" s="47"/>
      <c r="J31" s="47">
        <f t="shared" si="0"/>
        <v>0</v>
      </c>
      <c r="K31" s="19">
        <f t="shared" si="1"/>
        <v>0</v>
      </c>
      <c r="L31" s="39">
        <f t="shared" si="2"/>
        <v>0</v>
      </c>
      <c r="M31" s="39">
        <f t="shared" si="3"/>
        <v>0</v>
      </c>
      <c r="N31" s="39">
        <f t="shared" si="4"/>
        <v>0</v>
      </c>
    </row>
    <row r="32" spans="2:14" ht="15" customHeight="1" x14ac:dyDescent="0.3">
      <c r="B32" s="22"/>
      <c r="C32" s="44"/>
      <c r="D32" s="43"/>
      <c r="E32" s="16"/>
      <c r="F32" s="39"/>
      <c r="G32" s="47"/>
      <c r="H32" s="47"/>
      <c r="I32" s="47"/>
      <c r="J32" s="47">
        <f t="shared" si="0"/>
        <v>0</v>
      </c>
      <c r="K32" s="19">
        <f t="shared" si="1"/>
        <v>0</v>
      </c>
      <c r="L32" s="39">
        <f t="shared" si="2"/>
        <v>0</v>
      </c>
      <c r="M32" s="39">
        <f t="shared" si="3"/>
        <v>0</v>
      </c>
      <c r="N32" s="39">
        <f t="shared" si="4"/>
        <v>0</v>
      </c>
    </row>
    <row r="33" spans="2:14" ht="15" customHeight="1" x14ac:dyDescent="0.3">
      <c r="B33" s="22"/>
      <c r="C33" s="44"/>
      <c r="D33" s="43"/>
      <c r="E33" s="16"/>
      <c r="F33" s="39"/>
      <c r="G33" s="47"/>
      <c r="H33" s="47"/>
      <c r="I33" s="47"/>
      <c r="J33" s="47">
        <f t="shared" si="0"/>
        <v>0</v>
      </c>
      <c r="K33" s="19">
        <f t="shared" si="1"/>
        <v>0</v>
      </c>
      <c r="L33" s="39">
        <f t="shared" si="2"/>
        <v>0</v>
      </c>
      <c r="M33" s="39">
        <f t="shared" si="3"/>
        <v>0</v>
      </c>
      <c r="N33" s="39">
        <f t="shared" si="4"/>
        <v>0</v>
      </c>
    </row>
    <row r="34" spans="2:14" ht="15" customHeight="1" x14ac:dyDescent="0.3">
      <c r="B34" s="22"/>
      <c r="C34" s="44"/>
      <c r="D34" s="43"/>
      <c r="E34" s="16"/>
      <c r="F34" s="39"/>
      <c r="G34" s="47"/>
      <c r="H34" s="47"/>
      <c r="I34" s="47"/>
      <c r="J34" s="47">
        <f t="shared" si="0"/>
        <v>0</v>
      </c>
      <c r="K34" s="19">
        <f t="shared" si="1"/>
        <v>0</v>
      </c>
      <c r="L34" s="39">
        <f t="shared" si="2"/>
        <v>0</v>
      </c>
      <c r="M34" s="39">
        <f t="shared" si="3"/>
        <v>0</v>
      </c>
      <c r="N34" s="39">
        <f t="shared" si="4"/>
        <v>0</v>
      </c>
    </row>
    <row r="35" spans="2:14" ht="15" customHeight="1" x14ac:dyDescent="0.3">
      <c r="B35" s="22"/>
      <c r="C35" s="44"/>
      <c r="D35" s="43"/>
      <c r="E35" s="16"/>
      <c r="F35" s="39"/>
      <c r="G35" s="47"/>
      <c r="H35" s="47"/>
      <c r="I35" s="47"/>
      <c r="J35" s="47">
        <f t="shared" si="0"/>
        <v>0</v>
      </c>
      <c r="K35" s="19">
        <f t="shared" si="1"/>
        <v>0</v>
      </c>
      <c r="L35" s="39">
        <f t="shared" si="2"/>
        <v>0</v>
      </c>
      <c r="M35" s="39">
        <f t="shared" si="3"/>
        <v>0</v>
      </c>
      <c r="N35" s="39">
        <f t="shared" si="4"/>
        <v>0</v>
      </c>
    </row>
    <row r="36" spans="2:14" ht="15" customHeight="1" x14ac:dyDescent="0.3">
      <c r="B36" s="23"/>
      <c r="C36" s="48"/>
      <c r="D36" s="49"/>
      <c r="E36" s="1"/>
      <c r="F36" s="41"/>
      <c r="G36" s="50"/>
      <c r="H36" s="50"/>
      <c r="I36" s="50"/>
      <c r="J36" s="50">
        <f t="shared" si="0"/>
        <v>0</v>
      </c>
      <c r="K36" s="19">
        <f t="shared" si="1"/>
        <v>0</v>
      </c>
      <c r="L36" s="41">
        <f t="shared" si="2"/>
        <v>0</v>
      </c>
      <c r="M36" s="41">
        <f t="shared" si="3"/>
        <v>0</v>
      </c>
      <c r="N36" s="41">
        <f t="shared" si="4"/>
        <v>0</v>
      </c>
    </row>
    <row r="37" spans="2:14" ht="20.149999999999999" customHeight="1" x14ac:dyDescent="0.3">
      <c r="B37" s="4"/>
      <c r="C37" s="4"/>
      <c r="F37" s="75" t="s">
        <v>39</v>
      </c>
      <c r="G37" s="76"/>
      <c r="H37" s="77"/>
      <c r="I37" s="51"/>
      <c r="J37" s="51"/>
      <c r="K37" s="5">
        <f>SUBTOTAL(109,テーブル4[計])</f>
        <v>51360</v>
      </c>
    </row>
    <row r="38" spans="2:14" ht="20.149999999999999" customHeight="1" x14ac:dyDescent="0.3">
      <c r="B38" s="4"/>
      <c r="C38" s="4"/>
      <c r="F38" s="81" t="s">
        <v>40</v>
      </c>
      <c r="G38" s="81"/>
      <c r="H38" s="81"/>
      <c r="I38" s="39"/>
      <c r="J38" s="39"/>
      <c r="K38" s="5">
        <f>'仮払金申請書 '!H39</f>
        <v>0</v>
      </c>
    </row>
    <row r="39" spans="2:14" ht="20.149999999999999" customHeight="1" x14ac:dyDescent="0.3">
      <c r="F39" s="82" t="s">
        <v>41</v>
      </c>
      <c r="G39" s="82"/>
      <c r="H39" s="82"/>
      <c r="I39" s="52"/>
      <c r="J39" s="52"/>
      <c r="K39" s="5">
        <f>K37-K38</f>
        <v>51360</v>
      </c>
    </row>
    <row r="40" spans="2:14" ht="20.149999999999999" customHeight="1" x14ac:dyDescent="0.3">
      <c r="F40" s="31"/>
      <c r="G40" s="31"/>
      <c r="H40" s="31"/>
      <c r="I40" s="31"/>
      <c r="J40" s="31"/>
      <c r="K40" s="40"/>
    </row>
    <row r="41" spans="2:14" ht="15" customHeight="1" x14ac:dyDescent="0.3">
      <c r="B41" s="57" t="s">
        <v>6</v>
      </c>
      <c r="C41" s="57"/>
      <c r="D41" s="57"/>
      <c r="E41" s="57"/>
      <c r="F41" s="57"/>
      <c r="G41" s="57"/>
      <c r="H41" s="57"/>
      <c r="I41" s="57"/>
      <c r="J41" s="57"/>
      <c r="K41" s="57"/>
    </row>
    <row r="42" spans="2:14" x14ac:dyDescent="0.3">
      <c r="B42" s="73"/>
      <c r="C42" s="73"/>
      <c r="D42" s="73"/>
      <c r="E42" s="73"/>
      <c r="F42" s="73"/>
      <c r="G42" s="73"/>
      <c r="H42" s="73"/>
      <c r="I42" s="73"/>
      <c r="J42" s="73"/>
      <c r="K42" s="73"/>
    </row>
    <row r="43" spans="2:14" x14ac:dyDescent="0.3">
      <c r="B43" s="73"/>
      <c r="C43" s="73"/>
      <c r="D43" s="73"/>
      <c r="E43" s="73"/>
      <c r="F43" s="73"/>
      <c r="G43" s="73"/>
      <c r="H43" s="73"/>
      <c r="I43" s="73"/>
      <c r="J43" s="73"/>
      <c r="K43" s="73"/>
    </row>
    <row r="44" spans="2:14" x14ac:dyDescent="0.3">
      <c r="B44" s="73"/>
      <c r="C44" s="73"/>
      <c r="D44" s="73"/>
      <c r="E44" s="73"/>
      <c r="F44" s="73"/>
      <c r="G44" s="73"/>
      <c r="H44" s="73"/>
      <c r="I44" s="73"/>
      <c r="J44" s="73"/>
      <c r="K44" s="73"/>
    </row>
    <row r="45" spans="2:14" x14ac:dyDescent="0.3">
      <c r="B45" s="73"/>
      <c r="C45" s="73"/>
      <c r="D45" s="73"/>
      <c r="E45" s="73"/>
      <c r="F45" s="73"/>
      <c r="G45" s="73"/>
      <c r="H45" s="73"/>
      <c r="I45" s="73"/>
      <c r="J45" s="73"/>
      <c r="K45" s="73"/>
    </row>
    <row r="46" spans="2:14" x14ac:dyDescent="0.3">
      <c r="B46" s="73"/>
      <c r="C46" s="73"/>
      <c r="D46" s="73"/>
      <c r="E46" s="73"/>
      <c r="F46" s="73"/>
      <c r="G46" s="73"/>
      <c r="H46" s="73"/>
      <c r="I46" s="73"/>
      <c r="J46" s="73"/>
      <c r="K46" s="73"/>
    </row>
    <row r="47" spans="2:14" x14ac:dyDescent="0.3">
      <c r="B47" s="73"/>
      <c r="C47" s="73"/>
      <c r="D47" s="73"/>
      <c r="E47" s="73"/>
      <c r="F47" s="73"/>
      <c r="G47" s="73"/>
      <c r="H47" s="73"/>
      <c r="I47" s="73"/>
      <c r="J47" s="73"/>
      <c r="K47" s="73"/>
    </row>
    <row r="48" spans="2:14" x14ac:dyDescent="0.3">
      <c r="B48" s="73"/>
      <c r="C48" s="73"/>
      <c r="D48" s="73"/>
      <c r="E48" s="73"/>
      <c r="F48" s="73"/>
      <c r="G48" s="73"/>
      <c r="H48" s="73"/>
      <c r="I48" s="73"/>
      <c r="J48" s="73"/>
      <c r="K48" s="73"/>
    </row>
    <row r="51" spans="2:11" x14ac:dyDescent="0.3">
      <c r="B51" s="63"/>
      <c r="C51" s="63"/>
      <c r="D51" s="63"/>
      <c r="E51" s="63"/>
      <c r="F51" s="63"/>
      <c r="G51" s="63"/>
      <c r="H51" s="63"/>
      <c r="I51" s="63"/>
      <c r="J51" s="63"/>
      <c r="K51" s="63"/>
    </row>
    <row r="52" spans="2:11" x14ac:dyDescent="0.3">
      <c r="B52" s="32"/>
      <c r="C52" s="32"/>
      <c r="D52" s="32"/>
      <c r="E52" s="32"/>
      <c r="F52" s="32"/>
      <c r="G52" s="32"/>
      <c r="H52" s="32"/>
      <c r="I52" s="32"/>
      <c r="J52" s="32"/>
      <c r="K52" s="32"/>
    </row>
    <row r="53" spans="2:11" x14ac:dyDescent="0.3">
      <c r="B53" s="32"/>
      <c r="C53" s="32"/>
      <c r="D53" s="32"/>
      <c r="E53" s="32"/>
      <c r="F53" s="32"/>
      <c r="G53" s="32"/>
      <c r="H53" s="32"/>
      <c r="I53" s="32"/>
      <c r="J53" s="32"/>
      <c r="K53" s="32"/>
    </row>
    <row r="54" spans="2:11" x14ac:dyDescent="0.3">
      <c r="B54" s="32"/>
      <c r="C54" s="32"/>
      <c r="D54" s="32"/>
      <c r="E54" s="32"/>
      <c r="F54" s="32"/>
      <c r="G54" s="32"/>
      <c r="H54" s="32"/>
      <c r="I54" s="32"/>
      <c r="J54" s="32"/>
      <c r="K54" s="32"/>
    </row>
    <row r="55" spans="2:11" x14ac:dyDescent="0.3">
      <c r="B55" s="32"/>
      <c r="C55" s="32"/>
      <c r="D55" s="32"/>
      <c r="E55" s="32"/>
      <c r="F55" s="32"/>
      <c r="G55" s="32"/>
      <c r="H55" s="32"/>
      <c r="I55" s="32"/>
      <c r="J55" s="32"/>
      <c r="K55" s="32"/>
    </row>
    <row r="56" spans="2:11" x14ac:dyDescent="0.3">
      <c r="B56" s="32"/>
      <c r="C56" s="32"/>
      <c r="D56" s="32"/>
      <c r="E56" s="32"/>
      <c r="F56" s="32"/>
      <c r="G56" s="32"/>
      <c r="H56" s="32"/>
      <c r="I56" s="32"/>
      <c r="J56" s="32"/>
      <c r="K56" s="32"/>
    </row>
  </sheetData>
  <mergeCells count="17">
    <mergeCell ref="L18:N18"/>
    <mergeCell ref="B51:K51"/>
    <mergeCell ref="F38:H38"/>
    <mergeCell ref="F39:H39"/>
    <mergeCell ref="B41:K41"/>
    <mergeCell ref="B42:K48"/>
    <mergeCell ref="H2:K2"/>
    <mergeCell ref="B13:K13"/>
    <mergeCell ref="F37:H37"/>
    <mergeCell ref="B4:D4"/>
    <mergeCell ref="B5:D5"/>
    <mergeCell ref="D9:E9"/>
    <mergeCell ref="B10:E10"/>
    <mergeCell ref="D16:K16"/>
    <mergeCell ref="D15:K15"/>
    <mergeCell ref="D14:K14"/>
    <mergeCell ref="B18:K18"/>
  </mergeCells>
  <phoneticPr fontId="2"/>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3A54-A2F1-4E9F-9901-CD3AF5409BBD}">
  <dimension ref="A1:A3"/>
  <sheetViews>
    <sheetView workbookViewId="0">
      <selection activeCell="A3" sqref="A3"/>
    </sheetView>
  </sheetViews>
  <sheetFormatPr defaultRowHeight="13.5" x14ac:dyDescent="0.3"/>
  <sheetData>
    <row r="1" spans="1:1" x14ac:dyDescent="0.3">
      <c r="A1" t="s">
        <v>50</v>
      </c>
    </row>
    <row r="3" spans="1:1" x14ac:dyDescent="0.3">
      <c r="A3" t="s">
        <v>58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5BEB-D602-4B98-8992-C0571AC341E6}">
  <dimension ref="A1:A2"/>
  <sheetViews>
    <sheetView topLeftCell="A91" workbookViewId="0">
      <selection activeCell="A51" sqref="A51"/>
    </sheetView>
  </sheetViews>
  <sheetFormatPr defaultRowHeight="13.5" x14ac:dyDescent="0.3"/>
  <sheetData>
    <row r="1" spans="1:1" x14ac:dyDescent="0.3">
      <c r="A1" t="s">
        <v>56</v>
      </c>
    </row>
    <row r="2" spans="1:1" x14ac:dyDescent="0.3">
      <c r="A2" t="s">
        <v>57</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使い方</vt:lpstr>
      <vt:lpstr>出張申請書</vt:lpstr>
      <vt:lpstr>仮払金申請書 </vt:lpstr>
      <vt:lpstr>出張報告書</vt:lpstr>
      <vt:lpstr>出張経費精算書 </vt:lpstr>
      <vt:lpstr>Copilot質問事項</vt:lpstr>
      <vt:lpstr>帳簿保存のみで消費税控除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徹 山根</cp:lastModifiedBy>
  <cp:lastPrinted>2015-05-20T08:12:55Z</cp:lastPrinted>
  <dcterms:created xsi:type="dcterms:W3CDTF">2015-04-10T03:20:46Z</dcterms:created>
  <dcterms:modified xsi:type="dcterms:W3CDTF">2026-05-19T04:52:58Z</dcterms:modified>
</cp:coreProperties>
</file>